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materialy\"/>
    </mc:Choice>
  </mc:AlternateContent>
  <bookViews>
    <workbookView xWindow="0" yWindow="0" windowWidth="23040" windowHeight="9075" tabRatio="500"/>
  </bookViews>
  <sheets>
    <sheet name="sk41" sheetId="1" r:id="rId1"/>
    <sheet name="sk30" sheetId="2" r:id="rId2"/>
    <sheet name="sk39" sheetId="3" r:id="rId3"/>
  </sheets>
  <calcPr calcId="152511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1" i="2"/>
  <c r="S12" i="2"/>
  <c r="S13" i="2"/>
  <c r="S14" i="2"/>
  <c r="S15" i="2"/>
  <c r="S16" i="2"/>
  <c r="S17" i="2"/>
  <c r="S18" i="2"/>
  <c r="S19" i="2"/>
  <c r="S20" i="2"/>
  <c r="S3" i="2"/>
  <c r="S2" i="2"/>
  <c r="S4" i="1"/>
  <c r="S5" i="1"/>
  <c r="S6" i="1"/>
  <c r="S7" i="1"/>
  <c r="S8" i="1"/>
  <c r="S9" i="1"/>
  <c r="S10" i="1"/>
  <c r="S2" i="1"/>
  <c r="S3" i="1"/>
  <c r="S20" i="3" l="1"/>
  <c r="T20" i="3"/>
  <c r="W20" i="3" l="1"/>
  <c r="T20" i="2"/>
  <c r="S3" i="3"/>
  <c r="S4" i="3"/>
  <c r="S6" i="3"/>
  <c r="S7" i="3"/>
  <c r="S8" i="3"/>
  <c r="S9" i="3"/>
  <c r="S10" i="3"/>
  <c r="S11" i="3"/>
  <c r="S12" i="3"/>
  <c r="S13" i="3"/>
  <c r="S14" i="3"/>
  <c r="S15" i="3"/>
  <c r="S17" i="3"/>
  <c r="S18" i="3"/>
  <c r="S19" i="3"/>
  <c r="S2" i="3"/>
  <c r="T19" i="2"/>
  <c r="W19" i="2" l="1"/>
  <c r="W20" i="2"/>
  <c r="T3" i="2"/>
  <c r="W3" i="2" s="1"/>
  <c r="T4" i="2"/>
  <c r="W4" i="2" s="1"/>
  <c r="T5" i="2"/>
  <c r="T6" i="2"/>
  <c r="T8" i="2"/>
  <c r="T9" i="2"/>
  <c r="W9" i="2" s="1"/>
  <c r="T11" i="2"/>
  <c r="W11" i="2" s="1"/>
  <c r="T12" i="2"/>
  <c r="W12" i="2" s="1"/>
  <c r="T13" i="2"/>
  <c r="W13" i="2" s="1"/>
  <c r="T14" i="2"/>
  <c r="W14" i="2" s="1"/>
  <c r="T15" i="2"/>
  <c r="W15" i="2" s="1"/>
  <c r="T17" i="2"/>
  <c r="W17" i="2" s="1"/>
  <c r="W5" i="2"/>
  <c r="W6" i="2"/>
  <c r="W8" i="2"/>
  <c r="T2" i="2"/>
  <c r="W2" i="2" s="1"/>
  <c r="T3" i="1"/>
  <c r="T4" i="1"/>
  <c r="T5" i="1"/>
  <c r="T6" i="1"/>
  <c r="W6" i="1" s="1"/>
  <c r="T7" i="1"/>
  <c r="W7" i="1" s="1"/>
  <c r="T8" i="1"/>
  <c r="W8" i="1" s="1"/>
  <c r="T9" i="1"/>
  <c r="T10" i="1"/>
  <c r="W10" i="1" s="1"/>
  <c r="W3" i="1"/>
  <c r="W4" i="1"/>
  <c r="T2" i="1"/>
  <c r="W2" i="1"/>
  <c r="T3" i="3"/>
  <c r="W3" i="3" s="1"/>
  <c r="T4" i="3"/>
  <c r="W4" i="3" s="1"/>
  <c r="T6" i="3"/>
  <c r="T7" i="3"/>
  <c r="W7" i="3" s="1"/>
  <c r="T8" i="3"/>
  <c r="T9" i="3"/>
  <c r="T10" i="3"/>
  <c r="T11" i="3"/>
  <c r="W11" i="3" s="1"/>
  <c r="T12" i="3"/>
  <c r="W12" i="3" s="1"/>
  <c r="T13" i="3"/>
  <c r="T14" i="3"/>
  <c r="T15" i="3"/>
  <c r="W15" i="3" s="1"/>
  <c r="T17" i="3"/>
  <c r="T18" i="3"/>
  <c r="T19" i="3"/>
  <c r="W19" i="3" s="1"/>
  <c r="T2" i="3"/>
  <c r="W8" i="3"/>
  <c r="W14" i="3" l="1"/>
  <c r="W10" i="3"/>
  <c r="W17" i="3"/>
  <c r="W13" i="3"/>
  <c r="W9" i="3"/>
  <c r="W18" i="3"/>
  <c r="W6" i="3"/>
  <c r="W5" i="1"/>
  <c r="W9" i="1"/>
  <c r="W2" i="3"/>
</calcChain>
</file>

<file path=xl/sharedStrings.xml><?xml version="1.0" encoding="utf-8"?>
<sst xmlns="http://schemas.openxmlformats.org/spreadsheetml/2006/main" count="25" uniqueCount="9">
  <si>
    <t>Příjmení</t>
  </si>
  <si>
    <t>Jméno</t>
  </si>
  <si>
    <t>Identifikátor</t>
  </si>
  <si>
    <t>Skupina</t>
  </si>
  <si>
    <t>docházka</t>
  </si>
  <si>
    <t>bonus</t>
  </si>
  <si>
    <t>pisemka 1</t>
  </si>
  <si>
    <t>písemka 2</t>
  </si>
  <si>
    <t>zápočet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</si>
</sst>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2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2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V6" sqref="V6"/>
    </sheetView>
  </sheetViews>
  <sheetFormatPr defaultRowHeight="15" x14ac:dyDescent="0.25"/>
  <cols>
    <col min="1" max="1" width="14" bestFit="1" customWidth="1"/>
    <col min="2" max="2" width="8" customWidth="1"/>
    <col min="3" max="3" width="8.28515625" hidden="1" customWidth="1"/>
    <col min="4" max="4" width="7" customWidth="1"/>
    <col min="5" max="18" width="4.7109375" customWidth="1"/>
    <col min="19" max="19" width="10.85546875" bestFit="1" customWidth="1"/>
    <col min="23" max="23" width="10.85546875" bestFit="1" customWidth="1"/>
  </cols>
  <sheetData>
    <row r="1" spans="1:23" s="1" customFormat="1" ht="15.75" thickBot="1" x14ac:dyDescent="0.3">
      <c r="A1" s="7" t="s">
        <v>0</v>
      </c>
      <c r="B1" s="7" t="s">
        <v>1</v>
      </c>
      <c r="C1" s="7" t="s">
        <v>2</v>
      </c>
      <c r="D1" s="8" t="s">
        <v>3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 t="s">
        <v>4</v>
      </c>
      <c r="T1" s="8" t="s">
        <v>5</v>
      </c>
      <c r="U1" s="8" t="s">
        <v>6</v>
      </c>
      <c r="V1" s="8" t="s">
        <v>7</v>
      </c>
      <c r="W1" s="8" t="s">
        <v>8</v>
      </c>
    </row>
    <row r="2" spans="1:23" ht="15.75" thickTop="1" x14ac:dyDescent="0.25">
      <c r="A2" s="4"/>
      <c r="B2" s="3"/>
      <c r="C2" s="3">
        <v>476513</v>
      </c>
      <c r="D2" s="3">
        <v>41</v>
      </c>
      <c r="E2" s="3">
        <v>0</v>
      </c>
      <c r="F2" s="3">
        <v>0</v>
      </c>
      <c r="G2" s="3"/>
      <c r="H2" s="3">
        <v>0</v>
      </c>
      <c r="I2" s="3">
        <v>0</v>
      </c>
      <c r="J2" s="3">
        <v>0</v>
      </c>
      <c r="K2" s="3"/>
      <c r="L2" s="3">
        <v>0</v>
      </c>
      <c r="M2" s="3">
        <v>1</v>
      </c>
      <c r="N2" s="3">
        <v>0</v>
      </c>
      <c r="O2" s="3"/>
      <c r="P2" s="3"/>
      <c r="Q2" s="3"/>
      <c r="R2" s="3"/>
      <c r="S2" s="3" t="b">
        <f>IF(COUNT(E2:R2)&gt;=9,TRUE,FALSE)</f>
        <v>0</v>
      </c>
      <c r="T2" s="3">
        <f t="shared" ref="T2:T10" si="0">SUM(E2:R2)</f>
        <v>1</v>
      </c>
      <c r="U2" s="3"/>
      <c r="V2" s="3"/>
      <c r="W2" s="3" t="b">
        <f>IF(AND(S2=TRUE,U2&gt;=5,V2&gt;=5,SUM(T2:V2)&gt;=20),TRUE,FALSE)</f>
        <v>0</v>
      </c>
    </row>
    <row r="3" spans="1:23" x14ac:dyDescent="0.25">
      <c r="A3" s="5"/>
      <c r="B3" s="2"/>
      <c r="C3" s="2">
        <v>469048</v>
      </c>
      <c r="D3" s="2">
        <v>41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/>
      <c r="L3" s="2">
        <v>0</v>
      </c>
      <c r="M3" s="2">
        <v>1</v>
      </c>
      <c r="N3" s="2">
        <v>0</v>
      </c>
      <c r="O3" s="2"/>
      <c r="P3" s="2"/>
      <c r="Q3" s="2">
        <v>1</v>
      </c>
      <c r="R3" s="2"/>
      <c r="S3" s="2" t="b">
        <f>IF(COUNT(E3:R3)&gt;=9,TRUE,FALSE)</f>
        <v>1</v>
      </c>
      <c r="T3" s="2">
        <f t="shared" si="0"/>
        <v>2</v>
      </c>
      <c r="U3" s="2">
        <v>10</v>
      </c>
      <c r="V3" s="2">
        <v>3.5</v>
      </c>
      <c r="W3" s="2" t="b">
        <f t="shared" ref="W3:W10" si="1">IF(AND(S3=TRUE,U3&gt;=5,V3&gt;=5,SUM(T3:V3)&gt;=20),TRUE,FALSE)</f>
        <v>0</v>
      </c>
    </row>
    <row r="4" spans="1:23" x14ac:dyDescent="0.25">
      <c r="A4" s="6"/>
      <c r="B4" s="3"/>
      <c r="C4" s="3">
        <v>478740</v>
      </c>
      <c r="D4" s="3">
        <v>41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/>
      <c r="L4" s="3">
        <v>0</v>
      </c>
      <c r="M4" s="3">
        <v>1</v>
      </c>
      <c r="N4" s="3">
        <v>0</v>
      </c>
      <c r="O4" s="3"/>
      <c r="P4" s="3"/>
      <c r="Q4" s="3">
        <v>3</v>
      </c>
      <c r="R4" s="3"/>
      <c r="S4" s="3" t="b">
        <f t="shared" ref="S4:S10" si="2">IF(COUNT(E4:R4)&gt;=9,TRUE,FALSE)</f>
        <v>1</v>
      </c>
      <c r="T4" s="3">
        <f t="shared" si="0"/>
        <v>4</v>
      </c>
      <c r="U4" s="3">
        <v>2</v>
      </c>
      <c r="V4" s="3">
        <v>3.5</v>
      </c>
      <c r="W4" s="3" t="b">
        <f t="shared" si="1"/>
        <v>0</v>
      </c>
    </row>
    <row r="5" spans="1:23" x14ac:dyDescent="0.25">
      <c r="A5" s="5"/>
      <c r="B5" s="2"/>
      <c r="C5" s="2">
        <v>477787</v>
      </c>
      <c r="D5" s="2">
        <v>41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/>
      <c r="L5" s="2">
        <v>0</v>
      </c>
      <c r="M5" s="2">
        <v>1</v>
      </c>
      <c r="N5" s="2">
        <v>0</v>
      </c>
      <c r="O5" s="2"/>
      <c r="P5" s="2">
        <v>0</v>
      </c>
      <c r="Q5" s="2">
        <v>2</v>
      </c>
      <c r="R5" s="2"/>
      <c r="S5" s="2" t="b">
        <f t="shared" si="2"/>
        <v>1</v>
      </c>
      <c r="T5" s="2">
        <f t="shared" si="0"/>
        <v>3</v>
      </c>
      <c r="U5" s="2">
        <v>11.5</v>
      </c>
      <c r="V5" s="2">
        <v>11</v>
      </c>
      <c r="W5" s="2" t="b">
        <f t="shared" si="1"/>
        <v>1</v>
      </c>
    </row>
    <row r="6" spans="1:23" x14ac:dyDescent="0.25">
      <c r="A6" s="6"/>
      <c r="B6" s="3"/>
      <c r="C6" s="3">
        <v>478537</v>
      </c>
      <c r="D6" s="3">
        <v>41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/>
      <c r="L6" s="3">
        <v>0</v>
      </c>
      <c r="M6" s="3">
        <v>1</v>
      </c>
      <c r="N6" s="3">
        <v>0</v>
      </c>
      <c r="O6" s="3"/>
      <c r="P6" s="3"/>
      <c r="Q6" s="3"/>
      <c r="R6" s="3"/>
      <c r="S6" s="3" t="b">
        <f t="shared" si="2"/>
        <v>1</v>
      </c>
      <c r="T6" s="3">
        <f t="shared" si="0"/>
        <v>3</v>
      </c>
      <c r="U6" s="3">
        <v>1</v>
      </c>
      <c r="V6" s="3"/>
      <c r="W6" s="3" t="b">
        <f t="shared" si="1"/>
        <v>0</v>
      </c>
    </row>
    <row r="7" spans="1:23" x14ac:dyDescent="0.25">
      <c r="A7" s="5"/>
      <c r="B7" s="2"/>
      <c r="C7" s="2">
        <v>478886</v>
      </c>
      <c r="D7" s="2">
        <v>41</v>
      </c>
      <c r="E7" s="2">
        <v>0</v>
      </c>
      <c r="F7" s="2">
        <v>0</v>
      </c>
      <c r="G7" s="2">
        <v>1</v>
      </c>
      <c r="H7" s="2"/>
      <c r="I7" s="2">
        <v>1</v>
      </c>
      <c r="J7" s="2">
        <v>0</v>
      </c>
      <c r="K7" s="2"/>
      <c r="L7" s="2">
        <v>0</v>
      </c>
      <c r="M7" s="2">
        <v>1</v>
      </c>
      <c r="N7" s="2">
        <v>0</v>
      </c>
      <c r="O7" s="2"/>
      <c r="P7" s="2"/>
      <c r="Q7" s="2">
        <v>0</v>
      </c>
      <c r="R7" s="2"/>
      <c r="S7" s="2" t="b">
        <f t="shared" si="2"/>
        <v>1</v>
      </c>
      <c r="T7" s="2">
        <f t="shared" si="0"/>
        <v>3</v>
      </c>
      <c r="U7" s="2"/>
      <c r="V7" s="2">
        <v>1</v>
      </c>
      <c r="W7" s="2" t="b">
        <f t="shared" si="1"/>
        <v>0</v>
      </c>
    </row>
    <row r="8" spans="1:23" x14ac:dyDescent="0.25">
      <c r="A8" s="6"/>
      <c r="B8" s="3"/>
      <c r="C8" s="3">
        <v>477898</v>
      </c>
      <c r="D8" s="3">
        <v>41</v>
      </c>
      <c r="E8" s="3">
        <v>0</v>
      </c>
      <c r="F8" s="3">
        <v>0</v>
      </c>
      <c r="G8" s="3">
        <v>1</v>
      </c>
      <c r="H8" s="3">
        <v>0</v>
      </c>
      <c r="I8" s="3"/>
      <c r="J8" s="3">
        <v>0</v>
      </c>
      <c r="K8" s="3"/>
      <c r="L8" s="3">
        <v>0</v>
      </c>
      <c r="M8" s="3">
        <v>1</v>
      </c>
      <c r="N8" s="3">
        <v>0</v>
      </c>
      <c r="O8" s="3"/>
      <c r="P8" s="3"/>
      <c r="Q8" s="3">
        <v>2</v>
      </c>
      <c r="R8" s="3"/>
      <c r="S8" s="3" t="b">
        <f t="shared" si="2"/>
        <v>1</v>
      </c>
      <c r="T8" s="3">
        <f t="shared" si="0"/>
        <v>4</v>
      </c>
      <c r="U8" s="3">
        <v>6</v>
      </c>
      <c r="V8" s="3">
        <v>11</v>
      </c>
      <c r="W8" s="3" t="b">
        <f t="shared" si="1"/>
        <v>1</v>
      </c>
    </row>
    <row r="9" spans="1:23" x14ac:dyDescent="0.25">
      <c r="A9" s="5"/>
      <c r="B9" s="2"/>
      <c r="C9" s="2">
        <v>477901</v>
      </c>
      <c r="D9" s="2">
        <v>41</v>
      </c>
      <c r="E9" s="2">
        <v>0</v>
      </c>
      <c r="F9" s="2">
        <v>0</v>
      </c>
      <c r="G9" s="2">
        <v>1</v>
      </c>
      <c r="H9" s="2">
        <v>0</v>
      </c>
      <c r="I9" s="2">
        <v>1</v>
      </c>
      <c r="J9" s="2">
        <v>0</v>
      </c>
      <c r="K9" s="2"/>
      <c r="L9" s="2">
        <v>0</v>
      </c>
      <c r="M9" s="2">
        <v>1</v>
      </c>
      <c r="N9" s="2">
        <v>0</v>
      </c>
      <c r="O9" s="2"/>
      <c r="P9" s="2"/>
      <c r="Q9" s="2">
        <v>2</v>
      </c>
      <c r="R9" s="2"/>
      <c r="S9" s="2" t="b">
        <f t="shared" si="2"/>
        <v>1</v>
      </c>
      <c r="T9" s="2">
        <f t="shared" si="0"/>
        <v>5</v>
      </c>
      <c r="U9" s="2">
        <v>3.5</v>
      </c>
      <c r="V9" s="2">
        <v>7.5</v>
      </c>
      <c r="W9" s="2" t="b">
        <f t="shared" si="1"/>
        <v>0</v>
      </c>
    </row>
    <row r="10" spans="1:23" x14ac:dyDescent="0.25">
      <c r="A10" s="6"/>
      <c r="B10" s="3"/>
      <c r="C10" s="3">
        <v>477906</v>
      </c>
      <c r="D10" s="3">
        <v>41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/>
      <c r="L10" s="3">
        <v>0</v>
      </c>
      <c r="M10" s="3">
        <v>1</v>
      </c>
      <c r="N10" s="3">
        <v>0</v>
      </c>
      <c r="O10" s="3"/>
      <c r="P10" s="3"/>
      <c r="Q10" s="3">
        <v>3</v>
      </c>
      <c r="R10" s="3"/>
      <c r="S10" s="3" t="b">
        <f t="shared" si="2"/>
        <v>1</v>
      </c>
      <c r="T10" s="3">
        <f t="shared" si="0"/>
        <v>5</v>
      </c>
      <c r="U10" s="3">
        <v>10</v>
      </c>
      <c r="V10" s="3">
        <v>10.5</v>
      </c>
      <c r="W10" s="3" t="b">
        <f t="shared" si="1"/>
        <v>1</v>
      </c>
    </row>
  </sheetData>
  <pageMargins left="0.7" right="0.7" top="0.78740157499999996" bottom="0.78740157499999996" header="0.3" footer="0.3"/>
  <pageSetup orientation="portrait" verticalDpi="0" r:id="rId1"/>
  <ignoredErrors>
    <ignoredError sqref="T2 T3:T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activeCell="M5" sqref="M5"/>
    </sheetView>
  </sheetViews>
  <sheetFormatPr defaultRowHeight="15" x14ac:dyDescent="0.25"/>
  <cols>
    <col min="1" max="1" width="12.140625" bestFit="1" customWidth="1"/>
    <col min="2" max="2" width="8.7109375" customWidth="1"/>
    <col min="3" max="3" width="8.28515625" customWidth="1"/>
    <col min="5" max="18" width="4.7109375" customWidth="1"/>
    <col min="19" max="19" width="10.85546875" bestFit="1" customWidth="1"/>
    <col min="23" max="23" width="10.85546875" bestFit="1" customWidth="1"/>
  </cols>
  <sheetData>
    <row r="1" spans="1:23" s="1" customFormat="1" ht="15.75" thickBot="1" x14ac:dyDescent="0.3">
      <c r="A1" s="7"/>
      <c r="B1" s="7"/>
      <c r="C1" s="7" t="s">
        <v>2</v>
      </c>
      <c r="D1" s="8" t="s">
        <v>3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 t="s">
        <v>4</v>
      </c>
      <c r="T1" s="8" t="s">
        <v>5</v>
      </c>
      <c r="U1" s="8" t="s">
        <v>6</v>
      </c>
      <c r="V1" s="8" t="s">
        <v>7</v>
      </c>
      <c r="W1" s="8" t="s">
        <v>8</v>
      </c>
    </row>
    <row r="2" spans="1:23" ht="15.75" thickTop="1" x14ac:dyDescent="0.25">
      <c r="A2" s="6"/>
      <c r="B2" s="3"/>
      <c r="C2" s="3">
        <v>478522</v>
      </c>
      <c r="D2" s="3">
        <v>30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/>
      <c r="L2" s="3">
        <v>0</v>
      </c>
      <c r="M2" s="3">
        <v>0</v>
      </c>
      <c r="N2" s="3">
        <v>1</v>
      </c>
      <c r="O2" s="3"/>
      <c r="P2" s="3"/>
      <c r="Q2" s="3">
        <v>0</v>
      </c>
      <c r="R2" s="3"/>
      <c r="S2" s="3" t="b">
        <f>IF(COUNT(E2:R2)&gt;=9,TRUE,FALSE)</f>
        <v>1</v>
      </c>
      <c r="T2" s="3">
        <f t="shared" ref="T2:T19" si="0">SUM(E2:R2)</f>
        <v>2</v>
      </c>
      <c r="U2" s="3">
        <v>6.5</v>
      </c>
      <c r="V2" s="3">
        <v>12</v>
      </c>
      <c r="W2" s="3" t="b">
        <f>IF(AND(S2=TRUE,U2&gt;=5,V2&gt;=5,SUM(T2:V2)&gt;=20),TRUE,FALSE)</f>
        <v>1</v>
      </c>
    </row>
    <row r="3" spans="1:23" x14ac:dyDescent="0.25">
      <c r="A3" s="5"/>
      <c r="B3" s="2"/>
      <c r="C3" s="2">
        <v>477780</v>
      </c>
      <c r="D3" s="2">
        <v>30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/>
      <c r="L3" s="2">
        <v>1</v>
      </c>
      <c r="M3" s="2">
        <v>0</v>
      </c>
      <c r="N3" s="2">
        <v>1</v>
      </c>
      <c r="O3" s="2"/>
      <c r="P3" s="2"/>
      <c r="Q3" s="2">
        <v>0</v>
      </c>
      <c r="R3" s="2"/>
      <c r="S3" s="2" t="b">
        <f>IF(COUNT(E3:R3)&gt;=9,TRUE,FALSE)</f>
        <v>1</v>
      </c>
      <c r="T3" s="2">
        <f t="shared" si="0"/>
        <v>3</v>
      </c>
      <c r="U3" s="2">
        <v>8</v>
      </c>
      <c r="V3" s="2">
        <v>12</v>
      </c>
      <c r="W3" s="2" t="b">
        <f t="shared" ref="W3:W19" si="1">IF(AND(S3=TRUE,U3&gt;=5,V3&gt;=5,SUM(T3:V3)&gt;=20),TRUE,FALSE)</f>
        <v>1</v>
      </c>
    </row>
    <row r="4" spans="1:23" x14ac:dyDescent="0.25">
      <c r="A4" s="6"/>
      <c r="B4" s="3"/>
      <c r="C4" s="3">
        <v>477815</v>
      </c>
      <c r="D4" s="3">
        <v>30</v>
      </c>
      <c r="E4" s="3">
        <v>0</v>
      </c>
      <c r="F4" s="3">
        <v>0</v>
      </c>
      <c r="G4" s="3"/>
      <c r="H4" s="3">
        <v>0</v>
      </c>
      <c r="I4" s="3">
        <v>1</v>
      </c>
      <c r="J4" s="3">
        <v>0</v>
      </c>
      <c r="K4" s="3"/>
      <c r="L4" s="3">
        <v>0</v>
      </c>
      <c r="M4" s="3">
        <v>0</v>
      </c>
      <c r="N4" s="3">
        <v>1</v>
      </c>
      <c r="O4" s="3"/>
      <c r="P4" s="3"/>
      <c r="Q4" s="3"/>
      <c r="R4" s="3">
        <v>0</v>
      </c>
      <c r="S4" s="3" t="b">
        <f t="shared" ref="S4:S20" si="2">IF(COUNT(E4:R4)&gt;=9,TRUE,FALSE)</f>
        <v>1</v>
      </c>
      <c r="T4" s="3">
        <f t="shared" si="0"/>
        <v>2</v>
      </c>
      <c r="U4" s="3">
        <v>8</v>
      </c>
      <c r="V4" s="3">
        <v>12</v>
      </c>
      <c r="W4" s="3" t="b">
        <f t="shared" si="1"/>
        <v>1</v>
      </c>
    </row>
    <row r="5" spans="1:23" x14ac:dyDescent="0.25">
      <c r="A5" s="5"/>
      <c r="B5" s="2"/>
      <c r="C5" s="2">
        <v>477822</v>
      </c>
      <c r="D5" s="2">
        <v>30</v>
      </c>
      <c r="E5" s="2">
        <v>0</v>
      </c>
      <c r="F5" s="2"/>
      <c r="G5" s="2">
        <v>0</v>
      </c>
      <c r="H5" s="2">
        <v>0</v>
      </c>
      <c r="I5" s="2">
        <v>0</v>
      </c>
      <c r="J5" s="2">
        <v>0</v>
      </c>
      <c r="K5" s="2"/>
      <c r="L5" s="2">
        <v>1</v>
      </c>
      <c r="M5" s="2">
        <v>1</v>
      </c>
      <c r="N5" s="2">
        <v>1</v>
      </c>
      <c r="O5" s="2"/>
      <c r="P5" s="2"/>
      <c r="Q5" s="2">
        <v>0</v>
      </c>
      <c r="R5" s="2"/>
      <c r="S5" s="2" t="b">
        <f t="shared" si="2"/>
        <v>1</v>
      </c>
      <c r="T5" s="2">
        <f t="shared" si="0"/>
        <v>3</v>
      </c>
      <c r="U5" s="2">
        <v>12</v>
      </c>
      <c r="V5" s="2">
        <v>11.5</v>
      </c>
      <c r="W5" s="2" t="b">
        <f t="shared" si="1"/>
        <v>1</v>
      </c>
    </row>
    <row r="6" spans="1:23" x14ac:dyDescent="0.25">
      <c r="A6" s="6"/>
      <c r="B6" s="3"/>
      <c r="C6" s="3">
        <v>477824</v>
      </c>
      <c r="D6" s="3">
        <v>30</v>
      </c>
      <c r="E6" s="3">
        <v>0</v>
      </c>
      <c r="F6" s="3">
        <v>0</v>
      </c>
      <c r="G6" s="3">
        <v>1</v>
      </c>
      <c r="H6" s="3">
        <v>0</v>
      </c>
      <c r="I6" s="3"/>
      <c r="J6" s="3">
        <v>0</v>
      </c>
      <c r="K6" s="3"/>
      <c r="L6" s="3">
        <v>0</v>
      </c>
      <c r="M6" s="3">
        <v>0</v>
      </c>
      <c r="N6" s="3">
        <v>1</v>
      </c>
      <c r="O6" s="3"/>
      <c r="P6" s="3"/>
      <c r="Q6" s="3"/>
      <c r="R6" s="3"/>
      <c r="S6" s="3" t="b">
        <f t="shared" si="2"/>
        <v>0</v>
      </c>
      <c r="T6" s="3">
        <f t="shared" si="0"/>
        <v>2</v>
      </c>
      <c r="U6" s="3">
        <v>7.5</v>
      </c>
      <c r="V6" s="3"/>
      <c r="W6" s="3" t="b">
        <f t="shared" si="1"/>
        <v>0</v>
      </c>
    </row>
    <row r="7" spans="1:23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 t="b">
        <f t="shared" si="2"/>
        <v>0</v>
      </c>
      <c r="T7" s="2"/>
      <c r="U7" s="2"/>
      <c r="V7" s="2"/>
      <c r="W7" s="2"/>
    </row>
    <row r="8" spans="1:23" x14ac:dyDescent="0.25">
      <c r="A8" s="6"/>
      <c r="B8" s="3"/>
      <c r="C8" s="3">
        <v>477841</v>
      </c>
      <c r="D8" s="3">
        <v>30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  <c r="L8" s="3">
        <v>0</v>
      </c>
      <c r="M8" s="3">
        <v>0</v>
      </c>
      <c r="N8" s="3">
        <v>1</v>
      </c>
      <c r="O8" s="3"/>
      <c r="P8" s="3"/>
      <c r="Q8" s="3">
        <v>0</v>
      </c>
      <c r="R8" s="3"/>
      <c r="S8" s="3" t="b">
        <f t="shared" si="2"/>
        <v>1</v>
      </c>
      <c r="T8" s="3">
        <f t="shared" si="0"/>
        <v>1</v>
      </c>
      <c r="U8" s="3">
        <v>8.5</v>
      </c>
      <c r="V8" s="3">
        <v>10.5</v>
      </c>
      <c r="W8" s="3" t="b">
        <f t="shared" si="1"/>
        <v>1</v>
      </c>
    </row>
    <row r="9" spans="1:23" x14ac:dyDescent="0.25">
      <c r="A9" s="5"/>
      <c r="B9" s="2"/>
      <c r="C9" s="2">
        <v>477844</v>
      </c>
      <c r="D9" s="2">
        <v>30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/>
      <c r="L9" s="2">
        <v>0</v>
      </c>
      <c r="M9" s="2">
        <v>0</v>
      </c>
      <c r="N9" s="2">
        <v>1</v>
      </c>
      <c r="O9" s="2"/>
      <c r="P9" s="2"/>
      <c r="Q9" s="2">
        <v>0</v>
      </c>
      <c r="R9" s="2"/>
      <c r="S9" s="2" t="b">
        <f t="shared" si="2"/>
        <v>1</v>
      </c>
      <c r="T9" s="2">
        <f t="shared" si="0"/>
        <v>2</v>
      </c>
      <c r="U9" s="2">
        <v>8</v>
      </c>
      <c r="V9" s="2">
        <v>10.5</v>
      </c>
      <c r="W9" s="2" t="b">
        <f t="shared" si="1"/>
        <v>1</v>
      </c>
    </row>
    <row r="10" spans="1:23" x14ac:dyDescent="0.2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5"/>
      <c r="B11" s="2"/>
      <c r="C11" s="2">
        <v>477852</v>
      </c>
      <c r="D11" s="2">
        <v>30</v>
      </c>
      <c r="E11" s="2">
        <v>0</v>
      </c>
      <c r="F11" s="2">
        <v>0</v>
      </c>
      <c r="G11" s="2">
        <v>0</v>
      </c>
      <c r="H11" s="2">
        <v>0</v>
      </c>
      <c r="I11" s="2"/>
      <c r="J11" s="2">
        <v>0</v>
      </c>
      <c r="K11" s="2"/>
      <c r="L11" s="2">
        <v>0</v>
      </c>
      <c r="M11" s="2">
        <v>0</v>
      </c>
      <c r="N11" s="2">
        <v>1</v>
      </c>
      <c r="O11" s="2"/>
      <c r="P11" s="2"/>
      <c r="Q11" s="2"/>
      <c r="R11" s="2">
        <v>0</v>
      </c>
      <c r="S11" s="2" t="b">
        <f t="shared" si="2"/>
        <v>1</v>
      </c>
      <c r="T11" s="2">
        <f t="shared" si="0"/>
        <v>1</v>
      </c>
      <c r="U11" s="2">
        <v>11.5</v>
      </c>
      <c r="V11" s="2">
        <v>11</v>
      </c>
      <c r="W11" s="2" t="b">
        <f t="shared" si="1"/>
        <v>1</v>
      </c>
    </row>
    <row r="12" spans="1:23" x14ac:dyDescent="0.25">
      <c r="A12" s="6"/>
      <c r="B12" s="3"/>
      <c r="C12" s="3">
        <v>477863</v>
      </c>
      <c r="D12" s="3">
        <v>30</v>
      </c>
      <c r="E12" s="3">
        <v>0</v>
      </c>
      <c r="F12" s="3"/>
      <c r="G12" s="3">
        <v>0</v>
      </c>
      <c r="H12" s="3">
        <v>0</v>
      </c>
      <c r="I12" s="3">
        <v>1</v>
      </c>
      <c r="J12" s="3">
        <v>0</v>
      </c>
      <c r="K12" s="3"/>
      <c r="L12" s="3">
        <v>1</v>
      </c>
      <c r="M12" s="3">
        <v>0</v>
      </c>
      <c r="N12" s="3">
        <v>1</v>
      </c>
      <c r="O12" s="3"/>
      <c r="P12" s="3"/>
      <c r="Q12" s="3">
        <v>0</v>
      </c>
      <c r="R12" s="3"/>
      <c r="S12" s="3" t="b">
        <f t="shared" si="2"/>
        <v>1</v>
      </c>
      <c r="T12" s="3">
        <f t="shared" si="0"/>
        <v>3</v>
      </c>
      <c r="U12" s="3">
        <v>11.5</v>
      </c>
      <c r="V12" s="3">
        <v>10.5</v>
      </c>
      <c r="W12" s="3" t="b">
        <f t="shared" si="1"/>
        <v>1</v>
      </c>
    </row>
    <row r="13" spans="1:23" x14ac:dyDescent="0.25">
      <c r="A13" s="5"/>
      <c r="B13" s="2"/>
      <c r="C13" s="2">
        <v>477900</v>
      </c>
      <c r="D13" s="2">
        <v>30</v>
      </c>
      <c r="E13" s="2">
        <v>0</v>
      </c>
      <c r="F13" s="2">
        <v>0</v>
      </c>
      <c r="G13" s="2">
        <v>0</v>
      </c>
      <c r="H13" s="2"/>
      <c r="I13" s="2"/>
      <c r="J13" s="2">
        <v>0</v>
      </c>
      <c r="K13" s="2"/>
      <c r="L13" s="2">
        <v>0</v>
      </c>
      <c r="M13" s="2"/>
      <c r="N13" s="2">
        <v>1</v>
      </c>
      <c r="O13" s="2"/>
      <c r="P13" s="2"/>
      <c r="Q13" s="2"/>
      <c r="R13" s="2"/>
      <c r="S13" s="2" t="b">
        <f t="shared" si="2"/>
        <v>0</v>
      </c>
      <c r="T13" s="2">
        <f t="shared" si="0"/>
        <v>1</v>
      </c>
      <c r="U13" s="2"/>
      <c r="V13" s="2"/>
      <c r="W13" s="2" t="b">
        <f t="shared" si="1"/>
        <v>0</v>
      </c>
    </row>
    <row r="14" spans="1:23" x14ac:dyDescent="0.25">
      <c r="A14" s="6"/>
      <c r="B14" s="3"/>
      <c r="C14" s="3">
        <v>478570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>
        <v>1</v>
      </c>
      <c r="M14" s="3">
        <v>0</v>
      </c>
      <c r="N14" s="3">
        <v>1</v>
      </c>
      <c r="O14" s="3"/>
      <c r="P14" s="3"/>
      <c r="Q14" s="3">
        <v>0</v>
      </c>
      <c r="R14" s="3"/>
      <c r="S14" s="3" t="b">
        <f t="shared" si="2"/>
        <v>1</v>
      </c>
      <c r="T14" s="3">
        <f t="shared" si="0"/>
        <v>2</v>
      </c>
      <c r="U14" s="3">
        <v>13</v>
      </c>
      <c r="V14" s="3">
        <v>12</v>
      </c>
      <c r="W14" s="3" t="b">
        <f t="shared" si="1"/>
        <v>1</v>
      </c>
    </row>
    <row r="15" spans="1:23" x14ac:dyDescent="0.25">
      <c r="A15" s="5"/>
      <c r="B15" s="2"/>
      <c r="C15" s="2">
        <v>473465</v>
      </c>
      <c r="D15" s="2">
        <v>30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/>
      <c r="L15" s="2">
        <v>0</v>
      </c>
      <c r="M15" s="2">
        <v>0</v>
      </c>
      <c r="N15" s="2">
        <v>1</v>
      </c>
      <c r="O15" s="2"/>
      <c r="P15" s="2"/>
      <c r="Q15" s="2">
        <v>1</v>
      </c>
      <c r="R15" s="2"/>
      <c r="S15" s="2" t="b">
        <f t="shared" si="2"/>
        <v>1</v>
      </c>
      <c r="T15" s="2">
        <f t="shared" si="0"/>
        <v>2</v>
      </c>
      <c r="U15" s="2">
        <v>14</v>
      </c>
      <c r="V15" s="2">
        <v>13.5</v>
      </c>
      <c r="W15" s="2" t="b">
        <f t="shared" si="1"/>
        <v>1</v>
      </c>
    </row>
    <row r="16" spans="1:23" x14ac:dyDescent="0.2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 t="b">
        <f t="shared" si="2"/>
        <v>0</v>
      </c>
      <c r="T16" s="3"/>
      <c r="U16" s="3"/>
      <c r="V16" s="3"/>
      <c r="W16" s="3"/>
    </row>
    <row r="17" spans="1:23" x14ac:dyDescent="0.25">
      <c r="A17" s="5"/>
      <c r="B17" s="2"/>
      <c r="C17" s="2">
        <v>478575</v>
      </c>
      <c r="D17" s="2">
        <v>30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/>
      <c r="L17" s="2">
        <v>0</v>
      </c>
      <c r="M17" s="2"/>
      <c r="N17" s="2">
        <v>1</v>
      </c>
      <c r="O17" s="2"/>
      <c r="P17" s="2"/>
      <c r="Q17" s="2"/>
      <c r="R17" s="2">
        <v>0</v>
      </c>
      <c r="S17" s="2" t="b">
        <f t="shared" si="2"/>
        <v>1</v>
      </c>
      <c r="T17" s="2">
        <f t="shared" si="0"/>
        <v>2</v>
      </c>
      <c r="U17" s="2">
        <v>4</v>
      </c>
      <c r="V17" s="2">
        <v>1</v>
      </c>
      <c r="W17" s="2" t="b">
        <f t="shared" si="1"/>
        <v>0</v>
      </c>
    </row>
    <row r="18" spans="1:23" x14ac:dyDescent="0.2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 t="b">
        <f t="shared" si="2"/>
        <v>0</v>
      </c>
      <c r="T18" s="3"/>
      <c r="U18" s="3"/>
      <c r="V18" s="3"/>
      <c r="W18" s="3"/>
    </row>
    <row r="19" spans="1:23" x14ac:dyDescent="0.25">
      <c r="A19" s="5"/>
      <c r="B19" s="2"/>
      <c r="C19" s="2">
        <v>469212</v>
      </c>
      <c r="D19" s="2"/>
      <c r="E19" s="2">
        <v>0</v>
      </c>
      <c r="F19" s="2">
        <v>0</v>
      </c>
      <c r="G19" s="2">
        <v>1</v>
      </c>
      <c r="H19" s="2">
        <v>0</v>
      </c>
      <c r="I19" s="2">
        <v>1</v>
      </c>
      <c r="J19" s="2">
        <v>0</v>
      </c>
      <c r="K19" s="2"/>
      <c r="L19" s="2">
        <v>1</v>
      </c>
      <c r="M19" s="2">
        <v>1</v>
      </c>
      <c r="N19" s="2">
        <v>1</v>
      </c>
      <c r="O19" s="2"/>
      <c r="P19" s="2"/>
      <c r="Q19" s="2">
        <v>0</v>
      </c>
      <c r="R19" s="2"/>
      <c r="S19" s="2" t="b">
        <f t="shared" si="2"/>
        <v>1</v>
      </c>
      <c r="T19" s="2">
        <f t="shared" si="0"/>
        <v>5</v>
      </c>
      <c r="U19" s="2">
        <v>12</v>
      </c>
      <c r="V19" s="2">
        <v>11</v>
      </c>
      <c r="W19" s="2" t="b">
        <f t="shared" si="1"/>
        <v>1</v>
      </c>
    </row>
    <row r="20" spans="1:23" x14ac:dyDescent="0.25">
      <c r="A20" s="6"/>
      <c r="B20" s="3"/>
      <c r="C20" s="3">
        <v>437741</v>
      </c>
      <c r="D20" s="3">
        <v>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  <c r="L20" s="3">
        <v>0</v>
      </c>
      <c r="M20" s="3"/>
      <c r="N20" s="3">
        <v>1</v>
      </c>
      <c r="O20" s="3"/>
      <c r="P20" s="3"/>
      <c r="Q20" s="3"/>
      <c r="R20" s="3">
        <v>0</v>
      </c>
      <c r="S20" s="3" t="b">
        <f t="shared" si="2"/>
        <v>1</v>
      </c>
      <c r="T20" s="3">
        <f t="shared" ref="T20" si="3">SUM(E20:R20)</f>
        <v>1</v>
      </c>
      <c r="U20" s="3">
        <v>9</v>
      </c>
      <c r="V20" s="3">
        <v>10.5</v>
      </c>
      <c r="W20" s="3" t="b">
        <f t="shared" ref="W20" si="4">IF(AND(S20=TRUE,U20&gt;=5,V20&gt;=5,SUM(T20:V20)&gt;=20),TRUE,FALSE)</f>
        <v>1</v>
      </c>
    </row>
    <row r="21" spans="1:23" x14ac:dyDescent="0.25">
      <c r="S21" s="2"/>
    </row>
  </sheetData>
  <pageMargins left="0.7" right="0.7" top="0.78740157499999996" bottom="0.78740157499999996" header="0.3" footer="0.3"/>
  <pageSetup scale="96" orientation="portrait" verticalDpi="0" r:id="rId1"/>
  <ignoredErrors>
    <ignoredError sqref="T3:T6 T2 T8:T9 T17 T11:T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activeCell="U20" sqref="U20"/>
    </sheetView>
  </sheetViews>
  <sheetFormatPr defaultRowHeight="15" x14ac:dyDescent="0.25"/>
  <cols>
    <col min="1" max="2" width="11.28515625" bestFit="1" customWidth="1"/>
    <col min="3" max="3" width="12.140625" bestFit="1" customWidth="1"/>
    <col min="5" max="6" width="4.7109375" customWidth="1"/>
    <col min="7" max="7" width="4.7109375" hidden="1" customWidth="1"/>
    <col min="8" max="18" width="4.7109375" customWidth="1"/>
    <col min="19" max="19" width="10.85546875" bestFit="1" customWidth="1"/>
    <col min="23" max="23" width="10.85546875" bestFit="1" customWidth="1"/>
  </cols>
  <sheetData>
    <row r="1" spans="1:23" s="1" customFormat="1" ht="15.75" thickBot="1" x14ac:dyDescent="0.3">
      <c r="A1" s="7" t="s">
        <v>0</v>
      </c>
      <c r="B1" s="7" t="s">
        <v>1</v>
      </c>
      <c r="C1" s="7" t="s">
        <v>2</v>
      </c>
      <c r="D1" s="8" t="s">
        <v>3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8">
        <v>12</v>
      </c>
      <c r="Q1" s="8">
        <v>13</v>
      </c>
      <c r="R1" s="8">
        <v>14</v>
      </c>
      <c r="S1" s="8" t="s">
        <v>4</v>
      </c>
      <c r="T1" s="8" t="s">
        <v>5</v>
      </c>
      <c r="U1" s="8" t="s">
        <v>6</v>
      </c>
      <c r="V1" s="8" t="s">
        <v>7</v>
      </c>
      <c r="W1" s="8" t="s">
        <v>8</v>
      </c>
    </row>
    <row r="2" spans="1:23" ht="15.75" thickTop="1" x14ac:dyDescent="0.25">
      <c r="A2" s="11"/>
      <c r="B2" s="10"/>
      <c r="C2" s="3">
        <v>477456</v>
      </c>
      <c r="D2" s="3">
        <v>39</v>
      </c>
      <c r="E2" s="3">
        <v>0</v>
      </c>
      <c r="F2" s="3">
        <v>0</v>
      </c>
      <c r="G2" s="3"/>
      <c r="H2" s="3">
        <v>1</v>
      </c>
      <c r="I2" s="3">
        <v>0</v>
      </c>
      <c r="J2" s="3">
        <v>0</v>
      </c>
      <c r="K2" s="3">
        <v>1</v>
      </c>
      <c r="L2" s="3">
        <v>0</v>
      </c>
      <c r="M2" s="3">
        <v>1</v>
      </c>
      <c r="N2" s="3">
        <v>2</v>
      </c>
      <c r="O2" s="3">
        <v>0</v>
      </c>
      <c r="P2" s="3">
        <v>0</v>
      </c>
      <c r="Q2" s="3">
        <v>0</v>
      </c>
      <c r="R2" s="3"/>
      <c r="S2" s="3" t="b">
        <f>IF(COUNT(E2:R2)&gt;=11,TRUE,FALSE)</f>
        <v>1</v>
      </c>
      <c r="T2" s="3">
        <f t="shared" ref="T2:T20" si="0">SUM(E2:R2)</f>
        <v>5</v>
      </c>
      <c r="U2" s="3">
        <v>12.5</v>
      </c>
      <c r="V2" s="3">
        <v>13</v>
      </c>
      <c r="W2" s="3" t="b">
        <f>IF(AND(S2=TRUE,U2&gt;=5,V2&gt;=5,SUM(T2:V2)&gt;=20),TRUE,FALSE)</f>
        <v>1</v>
      </c>
    </row>
    <row r="3" spans="1:23" x14ac:dyDescent="0.25">
      <c r="A3" s="12"/>
      <c r="B3" s="9"/>
      <c r="C3" s="2">
        <v>478525</v>
      </c>
      <c r="D3" s="2">
        <v>39</v>
      </c>
      <c r="E3" s="2">
        <v>0</v>
      </c>
      <c r="F3" s="2">
        <v>0</v>
      </c>
      <c r="G3" s="2"/>
      <c r="H3" s="2">
        <v>1</v>
      </c>
      <c r="I3" s="2"/>
      <c r="J3" s="2">
        <v>0</v>
      </c>
      <c r="K3" s="2">
        <v>0</v>
      </c>
      <c r="L3" s="2">
        <v>0</v>
      </c>
      <c r="M3" s="2"/>
      <c r="N3" s="2">
        <v>1</v>
      </c>
      <c r="O3" s="2"/>
      <c r="P3" s="2">
        <v>0</v>
      </c>
      <c r="Q3" s="2">
        <v>0</v>
      </c>
      <c r="R3" s="2">
        <v>0</v>
      </c>
      <c r="S3" s="2" t="b">
        <f t="shared" ref="S3:S20" si="1">IF(COUNT(E3:R3)&gt;=11,TRUE,FALSE)</f>
        <v>0</v>
      </c>
      <c r="T3" s="2">
        <f t="shared" si="0"/>
        <v>2</v>
      </c>
      <c r="U3" s="2">
        <v>12</v>
      </c>
      <c r="V3" s="2">
        <v>10</v>
      </c>
      <c r="W3" s="2" t="b">
        <f t="shared" ref="W3:W20" si="2">IF(AND(S3=TRUE,U3&gt;=5,V3&gt;=5,SUM(T3:V3)&gt;=20),TRUE,FALSE)</f>
        <v>0</v>
      </c>
    </row>
    <row r="4" spans="1:23" x14ac:dyDescent="0.25">
      <c r="A4" s="13"/>
      <c r="B4" s="10"/>
      <c r="C4" s="3">
        <v>474189</v>
      </c>
      <c r="D4" s="3">
        <v>39</v>
      </c>
      <c r="E4" s="3">
        <v>0</v>
      </c>
      <c r="F4" s="3">
        <v>0</v>
      </c>
      <c r="G4" s="3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</v>
      </c>
      <c r="N4" s="3">
        <v>2</v>
      </c>
      <c r="O4" s="3">
        <v>1</v>
      </c>
      <c r="P4" s="3">
        <v>0</v>
      </c>
      <c r="Q4" s="3">
        <v>0</v>
      </c>
      <c r="R4" s="3"/>
      <c r="S4" s="3" t="b">
        <f t="shared" si="1"/>
        <v>1</v>
      </c>
      <c r="T4" s="3">
        <f t="shared" si="0"/>
        <v>5</v>
      </c>
      <c r="U4" s="3">
        <v>14</v>
      </c>
      <c r="V4" s="3">
        <v>8</v>
      </c>
      <c r="W4" s="3" t="b">
        <f t="shared" si="2"/>
        <v>1</v>
      </c>
    </row>
    <row r="5" spans="1:23" x14ac:dyDescent="0.25">
      <c r="A5" s="12"/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13"/>
      <c r="B6" s="10"/>
      <c r="C6" s="3">
        <v>453531</v>
      </c>
      <c r="D6" s="3">
        <v>39</v>
      </c>
      <c r="E6" s="3">
        <v>0</v>
      </c>
      <c r="F6" s="3">
        <v>0</v>
      </c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/>
      <c r="Q6" s="3">
        <v>0</v>
      </c>
      <c r="R6" s="3"/>
      <c r="S6" s="3" t="b">
        <f t="shared" si="1"/>
        <v>1</v>
      </c>
      <c r="T6" s="3">
        <f t="shared" si="0"/>
        <v>0</v>
      </c>
      <c r="U6" s="3">
        <v>0</v>
      </c>
      <c r="V6" s="3">
        <v>2.5</v>
      </c>
      <c r="W6" s="3" t="b">
        <f t="shared" si="2"/>
        <v>0</v>
      </c>
    </row>
    <row r="7" spans="1:23" x14ac:dyDescent="0.25">
      <c r="A7" s="12"/>
      <c r="B7" s="9"/>
      <c r="C7" s="2">
        <v>477826</v>
      </c>
      <c r="D7" s="2">
        <v>39</v>
      </c>
      <c r="E7" s="2">
        <v>0</v>
      </c>
      <c r="F7" s="2">
        <v>0</v>
      </c>
      <c r="G7" s="2"/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/>
      <c r="S7" s="2" t="b">
        <f t="shared" si="1"/>
        <v>1</v>
      </c>
      <c r="T7" s="2">
        <f t="shared" si="0"/>
        <v>5</v>
      </c>
      <c r="U7" s="2">
        <v>10</v>
      </c>
      <c r="V7" s="2">
        <v>6</v>
      </c>
      <c r="W7" s="2" t="b">
        <f t="shared" si="2"/>
        <v>1</v>
      </c>
    </row>
    <row r="8" spans="1:23" x14ac:dyDescent="0.25">
      <c r="A8" s="13"/>
      <c r="B8" s="10"/>
      <c r="C8" s="3">
        <v>477827</v>
      </c>
      <c r="D8" s="3">
        <v>39</v>
      </c>
      <c r="E8" s="3">
        <v>0</v>
      </c>
      <c r="F8" s="3"/>
      <c r="G8" s="3"/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2</v>
      </c>
      <c r="N8" s="3">
        <v>1</v>
      </c>
      <c r="O8" s="3">
        <v>0</v>
      </c>
      <c r="P8" s="3">
        <v>1</v>
      </c>
      <c r="Q8" s="3">
        <v>0</v>
      </c>
      <c r="R8" s="3"/>
      <c r="S8" s="3" t="b">
        <f t="shared" si="1"/>
        <v>1</v>
      </c>
      <c r="T8" s="3">
        <f t="shared" si="0"/>
        <v>5</v>
      </c>
      <c r="U8" s="3">
        <v>11</v>
      </c>
      <c r="V8" s="3">
        <v>13</v>
      </c>
      <c r="W8" s="3" t="b">
        <f t="shared" si="2"/>
        <v>1</v>
      </c>
    </row>
    <row r="9" spans="1:23" x14ac:dyDescent="0.25">
      <c r="A9" s="12"/>
      <c r="B9" s="9"/>
      <c r="C9" s="2">
        <v>477828</v>
      </c>
      <c r="D9" s="2">
        <v>39</v>
      </c>
      <c r="E9" s="2">
        <v>0</v>
      </c>
      <c r="F9" s="2">
        <v>0</v>
      </c>
      <c r="G9" s="2"/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/>
      <c r="S9" s="2" t="b">
        <f t="shared" si="1"/>
        <v>1</v>
      </c>
      <c r="T9" s="2">
        <f t="shared" si="0"/>
        <v>3</v>
      </c>
      <c r="U9" s="2">
        <v>8.5</v>
      </c>
      <c r="V9" s="2">
        <v>15</v>
      </c>
      <c r="W9" s="2" t="b">
        <f t="shared" si="2"/>
        <v>1</v>
      </c>
    </row>
    <row r="10" spans="1:23" x14ac:dyDescent="0.25">
      <c r="A10" s="13"/>
      <c r="B10" s="10"/>
      <c r="C10" s="3">
        <v>478547</v>
      </c>
      <c r="D10" s="3">
        <v>39</v>
      </c>
      <c r="E10" s="3">
        <v>0</v>
      </c>
      <c r="F10" s="3">
        <v>0</v>
      </c>
      <c r="G10" s="3"/>
      <c r="H10" s="3">
        <v>1</v>
      </c>
      <c r="I10" s="3">
        <v>0</v>
      </c>
      <c r="J10" s="3">
        <v>1</v>
      </c>
      <c r="K10" s="3"/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/>
      <c r="S10" s="3" t="b">
        <f t="shared" si="1"/>
        <v>1</v>
      </c>
      <c r="T10" s="3">
        <f t="shared" si="0"/>
        <v>3</v>
      </c>
      <c r="U10" s="3">
        <v>10.5</v>
      </c>
      <c r="V10" s="3">
        <v>7</v>
      </c>
      <c r="W10" s="3" t="b">
        <f t="shared" si="2"/>
        <v>1</v>
      </c>
    </row>
    <row r="11" spans="1:23" hidden="1" x14ac:dyDescent="0.25">
      <c r="A11" s="12"/>
      <c r="B11" s="9"/>
      <c r="C11" s="2">
        <v>477859</v>
      </c>
      <c r="D11" s="2">
        <v>39</v>
      </c>
      <c r="E11" s="2">
        <v>0</v>
      </c>
      <c r="F11" s="2">
        <v>0</v>
      </c>
      <c r="G11" s="2"/>
      <c r="H11" s="2">
        <v>1</v>
      </c>
      <c r="I11" s="2">
        <v>0</v>
      </c>
      <c r="J11" s="2">
        <v>0</v>
      </c>
      <c r="K11" s="2"/>
      <c r="L11" s="2">
        <v>0</v>
      </c>
      <c r="M11" s="2"/>
      <c r="N11" s="2"/>
      <c r="O11" s="2"/>
      <c r="P11" s="2"/>
      <c r="Q11" s="2"/>
      <c r="R11" s="2"/>
      <c r="S11" s="2" t="b">
        <f t="shared" si="1"/>
        <v>0</v>
      </c>
      <c r="T11" s="2">
        <f t="shared" si="0"/>
        <v>1</v>
      </c>
      <c r="U11" s="2">
        <v>10</v>
      </c>
      <c r="V11" s="2"/>
      <c r="W11" s="2" t="b">
        <f t="shared" si="2"/>
        <v>0</v>
      </c>
    </row>
    <row r="12" spans="1:23" x14ac:dyDescent="0.25">
      <c r="A12" s="13"/>
      <c r="B12" s="10"/>
      <c r="C12" s="3">
        <v>477862</v>
      </c>
      <c r="D12" s="3">
        <v>39</v>
      </c>
      <c r="E12" s="3">
        <v>0</v>
      </c>
      <c r="F12" s="3">
        <v>0</v>
      </c>
      <c r="G12" s="3"/>
      <c r="H12" s="3"/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2</v>
      </c>
      <c r="R12" s="3"/>
      <c r="S12" s="3" t="b">
        <f t="shared" si="1"/>
        <v>1</v>
      </c>
      <c r="T12" s="3">
        <f t="shared" si="0"/>
        <v>5</v>
      </c>
      <c r="U12" s="3">
        <v>10</v>
      </c>
      <c r="V12" s="3">
        <v>3.5</v>
      </c>
      <c r="W12" s="3" t="b">
        <f t="shared" si="2"/>
        <v>0</v>
      </c>
    </row>
    <row r="13" spans="1:23" x14ac:dyDescent="0.25">
      <c r="A13" s="12"/>
      <c r="B13" s="9"/>
      <c r="C13" s="2">
        <v>466203</v>
      </c>
      <c r="D13" s="2">
        <v>39</v>
      </c>
      <c r="E13" s="2">
        <v>0</v>
      </c>
      <c r="F13" s="2">
        <v>0</v>
      </c>
      <c r="G13" s="2"/>
      <c r="H13" s="2">
        <v>1</v>
      </c>
      <c r="I13" s="2">
        <v>0</v>
      </c>
      <c r="J13" s="2">
        <v>0</v>
      </c>
      <c r="K13" s="2">
        <v>1</v>
      </c>
      <c r="L13" s="2">
        <v>0</v>
      </c>
      <c r="M13" s="2">
        <v>2</v>
      </c>
      <c r="N13" s="2">
        <v>1</v>
      </c>
      <c r="O13" s="2">
        <v>0</v>
      </c>
      <c r="P13" s="2">
        <v>0</v>
      </c>
      <c r="Q13" s="2">
        <v>0</v>
      </c>
      <c r="R13" s="2"/>
      <c r="S13" s="2" t="b">
        <f t="shared" si="1"/>
        <v>1</v>
      </c>
      <c r="T13" s="2">
        <f t="shared" si="0"/>
        <v>5</v>
      </c>
      <c r="U13" s="2">
        <v>11</v>
      </c>
      <c r="V13" s="2">
        <v>11</v>
      </c>
      <c r="W13" s="2" t="b">
        <f t="shared" si="2"/>
        <v>1</v>
      </c>
    </row>
    <row r="14" spans="1:23" x14ac:dyDescent="0.25">
      <c r="A14" s="13"/>
      <c r="B14" s="10"/>
      <c r="C14" s="3">
        <v>473613</v>
      </c>
      <c r="D14" s="3">
        <v>39</v>
      </c>
      <c r="E14" s="3">
        <v>0</v>
      </c>
      <c r="F14" s="3">
        <v>0</v>
      </c>
      <c r="G14" s="3"/>
      <c r="H14" s="3"/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1</v>
      </c>
      <c r="O14" s="3">
        <v>0</v>
      </c>
      <c r="P14" s="3"/>
      <c r="Q14" s="3"/>
      <c r="R14" s="3">
        <v>0</v>
      </c>
      <c r="S14" s="3" t="b">
        <f t="shared" si="1"/>
        <v>0</v>
      </c>
      <c r="T14" s="3">
        <f t="shared" si="0"/>
        <v>3</v>
      </c>
      <c r="U14" s="3">
        <v>10.5</v>
      </c>
      <c r="V14" s="3">
        <v>1</v>
      </c>
      <c r="W14" s="3" t="b">
        <f t="shared" si="2"/>
        <v>0</v>
      </c>
    </row>
    <row r="15" spans="1:23" x14ac:dyDescent="0.25">
      <c r="A15" s="12"/>
      <c r="B15" s="9"/>
      <c r="C15" s="2">
        <v>478567</v>
      </c>
      <c r="D15" s="2">
        <v>39</v>
      </c>
      <c r="E15" s="2">
        <v>0</v>
      </c>
      <c r="F15" s="2">
        <v>0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/>
      <c r="R15" s="2"/>
      <c r="S15" s="2" t="b">
        <f t="shared" si="1"/>
        <v>1</v>
      </c>
      <c r="T15" s="2">
        <f t="shared" si="0"/>
        <v>1</v>
      </c>
      <c r="U15" s="2">
        <v>3</v>
      </c>
      <c r="V15" s="2">
        <v>3</v>
      </c>
      <c r="W15" s="2" t="b">
        <f t="shared" si="2"/>
        <v>0</v>
      </c>
    </row>
    <row r="16" spans="1:23" x14ac:dyDescent="0.25">
      <c r="A16" s="13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12"/>
      <c r="B17" s="9"/>
      <c r="C17" s="2">
        <v>477939</v>
      </c>
      <c r="D17" s="2">
        <v>39</v>
      </c>
      <c r="E17" s="2">
        <v>0</v>
      </c>
      <c r="F17" s="2">
        <v>0</v>
      </c>
      <c r="G17" s="2"/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1</v>
      </c>
      <c r="P17" s="2">
        <v>2</v>
      </c>
      <c r="Q17" s="2">
        <v>0</v>
      </c>
      <c r="R17" s="2"/>
      <c r="S17" s="2" t="b">
        <f t="shared" si="1"/>
        <v>1</v>
      </c>
      <c r="T17" s="2">
        <f t="shared" si="0"/>
        <v>5</v>
      </c>
      <c r="U17" s="2">
        <v>12</v>
      </c>
      <c r="V17" s="2">
        <v>10</v>
      </c>
      <c r="W17" s="2" t="b">
        <f t="shared" si="2"/>
        <v>1</v>
      </c>
    </row>
    <row r="18" spans="1:23" x14ac:dyDescent="0.25">
      <c r="A18" s="13"/>
      <c r="B18" s="10"/>
      <c r="C18" s="3">
        <v>477207</v>
      </c>
      <c r="D18" s="3">
        <v>39</v>
      </c>
      <c r="E18" s="3">
        <v>0</v>
      </c>
      <c r="F18" s="3">
        <v>0</v>
      </c>
      <c r="G18" s="3"/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1</v>
      </c>
      <c r="P18" s="3">
        <v>1</v>
      </c>
      <c r="Q18" s="3">
        <v>2</v>
      </c>
      <c r="R18" s="3"/>
      <c r="S18" s="3" t="b">
        <f t="shared" si="1"/>
        <v>1</v>
      </c>
      <c r="T18" s="3">
        <f t="shared" si="0"/>
        <v>7</v>
      </c>
      <c r="U18" s="3">
        <v>12.5</v>
      </c>
      <c r="V18" s="3">
        <v>9.5</v>
      </c>
      <c r="W18" s="3" t="b">
        <f t="shared" si="2"/>
        <v>1</v>
      </c>
    </row>
    <row r="19" spans="1:23" x14ac:dyDescent="0.25">
      <c r="A19" s="12"/>
      <c r="B19" s="9"/>
      <c r="C19" s="2">
        <v>469927</v>
      </c>
      <c r="D19" s="2">
        <v>39</v>
      </c>
      <c r="E19" s="2">
        <v>0</v>
      </c>
      <c r="F19" s="2">
        <v>0</v>
      </c>
      <c r="G19" s="2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/>
      <c r="S19" s="2" t="b">
        <f t="shared" si="1"/>
        <v>1</v>
      </c>
      <c r="T19" s="2">
        <f t="shared" si="0"/>
        <v>0</v>
      </c>
      <c r="U19" s="2">
        <v>0</v>
      </c>
      <c r="V19" s="2"/>
      <c r="W19" s="2" t="b">
        <f t="shared" si="2"/>
        <v>0</v>
      </c>
    </row>
    <row r="20" spans="1:23" x14ac:dyDescent="0.25">
      <c r="A20" s="13"/>
      <c r="B20" s="10"/>
      <c r="C20" s="3">
        <v>477936</v>
      </c>
      <c r="D20" s="3">
        <v>36</v>
      </c>
      <c r="E20" s="3">
        <v>0</v>
      </c>
      <c r="F20" s="3">
        <v>0</v>
      </c>
      <c r="G20" s="3"/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/>
      <c r="S20" s="3" t="b">
        <f t="shared" si="1"/>
        <v>1</v>
      </c>
      <c r="T20" s="3">
        <f t="shared" si="0"/>
        <v>2</v>
      </c>
      <c r="U20" s="3">
        <v>8</v>
      </c>
      <c r="V20" s="3"/>
      <c r="W20" s="3" t="b">
        <f t="shared" si="2"/>
        <v>0</v>
      </c>
    </row>
  </sheetData>
  <pageMargins left="0.7" right="0.7" top="0.78740157499999996" bottom="0.78740157499999996" header="0.3" footer="0.3"/>
  <pageSetup scale="96" orientation="portrait" r:id="rId1"/>
  <ignoredErrors>
    <ignoredError sqref="T2 T3:T4 T17:T19 T6:T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sk41</vt:lpstr>
      <vt:lpstr>sk30</vt:lpstr>
      <vt:lpstr>sk39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Pecherková</dc:creator>
  <cp:lastModifiedBy>pecherkova</cp:lastModifiedBy>
  <cp:lastPrinted>2018-02-22T05:35:23Z</cp:lastPrinted>
  <dcterms:created xsi:type="dcterms:W3CDTF">2018-02-18T19:55:19Z</dcterms:created>
  <dcterms:modified xsi:type="dcterms:W3CDTF">2018-05-28T11:24:04Z</dcterms:modified>
</cp:coreProperties>
</file>