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/>
  <mc:AlternateContent xmlns:mc="http://schemas.openxmlformats.org/markup-compatibility/2006">
    <mc:Choice Requires="x15">
      <x15ac:absPath xmlns:x15ac="http://schemas.microsoft.com/office/spreadsheetml/2010/11/ac" url="C:\Users\Pavel\Disk Google\Stranky\Geometrie\"/>
    </mc:Choice>
  </mc:AlternateContent>
  <xr:revisionPtr revIDLastSave="0" documentId="13_ncr:1_{B55C4F19-A133-4783-B808-7D4980EDD2B1}" xr6:coauthVersionLast="36" xr6:coauthVersionMax="36" xr10:uidLastSave="{00000000-0000-0000-0000-000000000000}"/>
  <bookViews>
    <workbookView xWindow="0" yWindow="0" windowWidth="19200" windowHeight="11535" activeTab="4" xr2:uid="{00000000-000D-0000-FFFF-FFFF00000000}"/>
  </bookViews>
  <sheets>
    <sheet name="34" sheetId="3" r:id="rId1"/>
    <sheet name="39" sheetId="2" r:id="rId2"/>
    <sheet name="31" sheetId="6" r:id="rId3"/>
    <sheet name="98" sheetId="4" r:id="rId4"/>
    <sheet name="99" sheetId="5" r:id="rId5"/>
    <sheet name="A99" sheetId="8" r:id="rId6"/>
    <sheet name="A97" sheetId="9" r:id="rId7"/>
    <sheet name="A98" sheetId="10" r:id="rId8"/>
    <sheet name="A96" sheetId="11" r:id="rId9"/>
  </sheets>
  <definedNames>
    <definedName name="_xlnm._FilterDatabase" localSheetId="2" hidden="1">'31'!$A$1:$L$39</definedName>
    <definedName name="_xlnm._FilterDatabase" localSheetId="0" hidden="1">'34'!$A$1:$L$35</definedName>
    <definedName name="_xlnm._FilterDatabase" localSheetId="3" hidden="1">'98'!$A$1:$L$35</definedName>
    <definedName name="_xlnm._FilterDatabase" localSheetId="4" hidden="1">'99'!$A$1:$L$35</definedName>
  </definedNames>
  <calcPr calcId="191029"/>
</workbook>
</file>

<file path=xl/calcChain.xml><?xml version="1.0" encoding="utf-8"?>
<calcChain xmlns="http://schemas.openxmlformats.org/spreadsheetml/2006/main">
  <c r="L23" i="5" l="1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26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31" i="6" l="1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31" i="2"/>
  <c r="L30" i="2"/>
  <c r="L29" i="2"/>
  <c r="L28" i="2"/>
  <c r="L26" i="2"/>
  <c r="L25" i="2"/>
  <c r="L24" i="2"/>
  <c r="L23" i="2"/>
  <c r="L22" i="2"/>
  <c r="L21" i="2"/>
  <c r="L20" i="2"/>
  <c r="L19" i="2"/>
  <c r="L17" i="2"/>
  <c r="L16" i="2"/>
  <c r="L15" i="2"/>
  <c r="L14" i="2"/>
  <c r="L13" i="2"/>
  <c r="L12" i="2"/>
  <c r="L11" i="2"/>
  <c r="L10" i="2"/>
  <c r="L9" i="2"/>
  <c r="L8" i="2"/>
  <c r="L7" i="2"/>
  <c r="L28" i="3" l="1"/>
  <c r="L27" i="3"/>
  <c r="L26" i="3"/>
  <c r="L24" i="3"/>
  <c r="L22" i="3"/>
  <c r="L21" i="3"/>
  <c r="L20" i="3"/>
  <c r="L18" i="3"/>
  <c r="L17" i="3"/>
  <c r="L16" i="3"/>
  <c r="L15" i="3"/>
  <c r="L14" i="3"/>
  <c r="L13" i="3"/>
  <c r="L12" i="3"/>
  <c r="L11" i="3"/>
  <c r="L9" i="3"/>
  <c r="L8" i="3"/>
  <c r="L7" i="3"/>
  <c r="L6" i="3"/>
  <c r="L5" i="3"/>
  <c r="R42" i="6" l="1"/>
  <c r="R41" i="6"/>
  <c r="R40" i="6"/>
  <c r="R39" i="6"/>
  <c r="R38" i="6"/>
  <c r="R37" i="6"/>
  <c r="R36" i="6"/>
  <c r="S44" i="6" l="1"/>
  <c r="R44" i="6"/>
</calcChain>
</file>

<file path=xl/sharedStrings.xml><?xml version="1.0" encoding="utf-8"?>
<sst xmlns="http://schemas.openxmlformats.org/spreadsheetml/2006/main" count="724" uniqueCount="270">
  <si>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</si>
  <si>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</si>
  <si>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</si>
  <si>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</si>
  <si>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</si>
  <si>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</si>
  <si>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</si>
  <si>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</si>
  <si>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</si>
  <si>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</si>
  <si>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</si>
  <si>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</si>
  <si>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Suma</t>
  </si>
  <si>
    <t>Tomáš</t>
  </si>
  <si>
    <t>Jan</t>
  </si>
  <si>
    <t>Matyáš</t>
  </si>
  <si>
    <t>Vladislav</t>
  </si>
  <si>
    <t>Daniel</t>
  </si>
  <si>
    <t>Stanislav</t>
  </si>
  <si>
    <t>Martin</t>
  </si>
  <si>
    <t>Tereza</t>
  </si>
  <si>
    <t>Ondřej</t>
  </si>
  <si>
    <t>Pavel</t>
  </si>
  <si>
    <t>Vít</t>
  </si>
  <si>
    <t>Jakub</t>
  </si>
  <si>
    <t>Petr</t>
  </si>
  <si>
    <t>Andrej</t>
  </si>
  <si>
    <t>Adam</t>
  </si>
  <si>
    <t>David</t>
  </si>
  <si>
    <t>Vojtěch</t>
  </si>
  <si>
    <t>Lukáš</t>
  </si>
  <si>
    <t>Terezie</t>
  </si>
  <si>
    <t>Štěpán</t>
  </si>
  <si>
    <t>Růžička</t>
  </si>
  <si>
    <t>Svoboda</t>
  </si>
  <si>
    <t>Roman</t>
  </si>
  <si>
    <t>Matěj</t>
  </si>
  <si>
    <t>Marek</t>
  </si>
  <si>
    <t>Václav</t>
  </si>
  <si>
    <t>Aneta</t>
  </si>
  <si>
    <t>Moravec</t>
  </si>
  <si>
    <t>Smolík</t>
  </si>
  <si>
    <t>Elizaveta</t>
  </si>
  <si>
    <t>Šimon</t>
  </si>
  <si>
    <t>Michaela</t>
  </si>
  <si>
    <t>Jiří</t>
  </si>
  <si>
    <t>Josef</t>
  </si>
  <si>
    <t>Karel</t>
  </si>
  <si>
    <t>Bárta</t>
  </si>
  <si>
    <t>Bittner</t>
  </si>
  <si>
    <t>Bodrov</t>
  </si>
  <si>
    <t>Dmytro</t>
  </si>
  <si>
    <t>Bönsch</t>
  </si>
  <si>
    <t>Kristián</t>
  </si>
  <si>
    <t>Borsukov</t>
  </si>
  <si>
    <t>Kirill</t>
  </si>
  <si>
    <t>Červená</t>
  </si>
  <si>
    <t>Adéla</t>
  </si>
  <si>
    <t>Fencl</t>
  </si>
  <si>
    <t>Guryča</t>
  </si>
  <si>
    <t>Jisl</t>
  </si>
  <si>
    <t>Klimeš</t>
  </si>
  <si>
    <t>Kopenec</t>
  </si>
  <si>
    <t>Ležal</t>
  </si>
  <si>
    <t>Vratislav</t>
  </si>
  <si>
    <t>Marvan</t>
  </si>
  <si>
    <t>Merta</t>
  </si>
  <si>
    <t>Vilém</t>
  </si>
  <si>
    <t>Mylbachr</t>
  </si>
  <si>
    <t>Neužil</t>
  </si>
  <si>
    <t>Pabousková</t>
  </si>
  <si>
    <t>Jana</t>
  </si>
  <si>
    <t>Paukov</t>
  </si>
  <si>
    <t>Valerii</t>
  </si>
  <si>
    <t>Shalygina</t>
  </si>
  <si>
    <t>Soukup</t>
  </si>
  <si>
    <t>Strelnikov</t>
  </si>
  <si>
    <t>Fedor</t>
  </si>
  <si>
    <t>Sudová</t>
  </si>
  <si>
    <t>Lucie</t>
  </si>
  <si>
    <t>Štolfa</t>
  </si>
  <si>
    <t>Thums</t>
  </si>
  <si>
    <t>Tsekerava</t>
  </si>
  <si>
    <t>Arina</t>
  </si>
  <si>
    <t>Amanzharov</t>
  </si>
  <si>
    <t>Olzhas</t>
  </si>
  <si>
    <t>Brett</t>
  </si>
  <si>
    <t>Patrik</t>
  </si>
  <si>
    <t>Dusík</t>
  </si>
  <si>
    <t>Denis Michael</t>
  </si>
  <si>
    <t>Dušek</t>
  </si>
  <si>
    <t>Eľko</t>
  </si>
  <si>
    <t>Gregora</t>
  </si>
  <si>
    <t>Heřmánková</t>
  </si>
  <si>
    <t>Hubaľ</t>
  </si>
  <si>
    <t>Samuel</t>
  </si>
  <si>
    <t>Chalupová</t>
  </si>
  <si>
    <t>Jirec</t>
  </si>
  <si>
    <t>Jonáš</t>
  </si>
  <si>
    <t>Křapka</t>
  </si>
  <si>
    <t>Křešťák</t>
  </si>
  <si>
    <t>Macurová</t>
  </si>
  <si>
    <t>Míček</t>
  </si>
  <si>
    <t>Moisiuk</t>
  </si>
  <si>
    <t>Andrii</t>
  </si>
  <si>
    <t>Musil</t>
  </si>
  <si>
    <t>Rybenská</t>
  </si>
  <si>
    <t>Kamila</t>
  </si>
  <si>
    <t>Staud</t>
  </si>
  <si>
    <t>Kryštof</t>
  </si>
  <si>
    <t>Svatoš</t>
  </si>
  <si>
    <t>Škvařil</t>
  </si>
  <si>
    <t>Šlejhar</t>
  </si>
  <si>
    <t>Vojtíšek</t>
  </si>
  <si>
    <t>Vojtková</t>
  </si>
  <si>
    <t>Andrea</t>
  </si>
  <si>
    <t>Vozábová</t>
  </si>
  <si>
    <t>Balabanov</t>
  </si>
  <si>
    <t>Ivan</t>
  </si>
  <si>
    <t>Bokůvka</t>
  </si>
  <si>
    <t>Doležal</t>
  </si>
  <si>
    <t>Habiger</t>
  </si>
  <si>
    <t>Hartman</t>
  </si>
  <si>
    <t>Herman</t>
  </si>
  <si>
    <t>Valeriia</t>
  </si>
  <si>
    <t>Kalanin</t>
  </si>
  <si>
    <t>Klatovský</t>
  </si>
  <si>
    <t>Kotek</t>
  </si>
  <si>
    <t>Maksymbekov</t>
  </si>
  <si>
    <t>Turdakun</t>
  </si>
  <si>
    <t>Mrázek</t>
  </si>
  <si>
    <t>František</t>
  </si>
  <si>
    <t>Němec</t>
  </si>
  <si>
    <t>Eduard</t>
  </si>
  <si>
    <t>Olkhovik</t>
  </si>
  <si>
    <t>Vlada</t>
  </si>
  <si>
    <t>Petukhov</t>
  </si>
  <si>
    <t>Pozhidaeva</t>
  </si>
  <si>
    <t>Angelina</t>
  </si>
  <si>
    <t>Rusňák</t>
  </si>
  <si>
    <t>Shan</t>
  </si>
  <si>
    <t>Charlie</t>
  </si>
  <si>
    <t>Smíšovský</t>
  </si>
  <si>
    <t>Syrový</t>
  </si>
  <si>
    <t>Veselý</t>
  </si>
  <si>
    <t>Vestfal</t>
  </si>
  <si>
    <t>Vogel</t>
  </si>
  <si>
    <t>Matouš</t>
  </si>
  <si>
    <t>Vomočil</t>
  </si>
  <si>
    <t>Vycpálková</t>
  </si>
  <si>
    <t>Dominika</t>
  </si>
  <si>
    <t>Arstanbekov</t>
  </si>
  <si>
    <t>Eldar</t>
  </si>
  <si>
    <t>Dostálková</t>
  </si>
  <si>
    <t>Ibl</t>
  </si>
  <si>
    <t>Jankech</t>
  </si>
  <si>
    <t>Patrick</t>
  </si>
  <si>
    <t>Kalmykov</t>
  </si>
  <si>
    <t>Nikita</t>
  </si>
  <si>
    <t>Krása</t>
  </si>
  <si>
    <t>Krs</t>
  </si>
  <si>
    <t>Nekrasovs</t>
  </si>
  <si>
    <t>Kirils</t>
  </si>
  <si>
    <t>Novotný</t>
  </si>
  <si>
    <t>Miloslav</t>
  </si>
  <si>
    <t>Rozhkov</t>
  </si>
  <si>
    <t>Volodymyr</t>
  </si>
  <si>
    <t>Savchenko</t>
  </si>
  <si>
    <t>Yana</t>
  </si>
  <si>
    <t>Sekereš</t>
  </si>
  <si>
    <t>Šenkýř</t>
  </si>
  <si>
    <t>Trefný</t>
  </si>
  <si>
    <t>Tvrdík</t>
  </si>
  <si>
    <t>Vránová</t>
  </si>
  <si>
    <t>Marie</t>
  </si>
  <si>
    <t>Vyroubal</t>
  </si>
  <si>
    <t>Yakovenko</t>
  </si>
  <si>
    <t>Viacheslav</t>
  </si>
  <si>
    <t>Frossard</t>
  </si>
  <si>
    <t>Hájek</t>
  </si>
  <si>
    <t>Hloušek</t>
  </si>
  <si>
    <t>Hulmák</t>
  </si>
  <si>
    <t>Kadlec</t>
  </si>
  <si>
    <t>Klečková</t>
  </si>
  <si>
    <t>Zuzana</t>
  </si>
  <si>
    <t>Krasiuk</t>
  </si>
  <si>
    <t>Raman</t>
  </si>
  <si>
    <t>Majer</t>
  </si>
  <si>
    <t>Moštěk</t>
  </si>
  <si>
    <t>Mykhailevych</t>
  </si>
  <si>
    <t>Mykhailo</t>
  </si>
  <si>
    <t>Odstrčilová</t>
  </si>
  <si>
    <t>Eliška</t>
  </si>
  <si>
    <t>Pros</t>
  </si>
  <si>
    <t>Řezníček</t>
  </si>
  <si>
    <t>Aleš</t>
  </si>
  <si>
    <t>Řízek</t>
  </si>
  <si>
    <t>Schauer</t>
  </si>
  <si>
    <t>Vacík</t>
  </si>
  <si>
    <t>Kateřina</t>
  </si>
  <si>
    <t>Zázvorka</t>
  </si>
  <si>
    <t>Po 8:00</t>
  </si>
  <si>
    <t>Po 9:45</t>
  </si>
  <si>
    <t>Po 11:30</t>
  </si>
  <si>
    <t>St 8:00</t>
  </si>
  <si>
    <t>St 9:45</t>
  </si>
  <si>
    <t>Út 8:00 sudý</t>
  </si>
  <si>
    <t>Út 9:45 sudý</t>
  </si>
  <si>
    <t>Út 8:00 lichý</t>
  </si>
  <si>
    <t>Út 9:45 lichý</t>
  </si>
  <si>
    <t>Čapek</t>
  </si>
  <si>
    <t>Fousek</t>
  </si>
  <si>
    <t>Charezinski</t>
  </si>
  <si>
    <t>Chedik</t>
  </si>
  <si>
    <t>Jiruška</t>
  </si>
  <si>
    <t>Kotyra</t>
  </si>
  <si>
    <t>Kuzmina</t>
  </si>
  <si>
    <t>Kylar</t>
  </si>
  <si>
    <t>Jaromír</t>
  </si>
  <si>
    <t>Sedláček</t>
  </si>
  <si>
    <t>Schlauf</t>
  </si>
  <si>
    <t>Šana</t>
  </si>
  <si>
    <t>Zahradník</t>
  </si>
  <si>
    <t>Zajíček</t>
  </si>
  <si>
    <t>Bedřich</t>
  </si>
  <si>
    <t>Žůrek</t>
  </si>
  <si>
    <t>Berezhetskaia</t>
  </si>
  <si>
    <t>Anastasiia</t>
  </si>
  <si>
    <t>Brož</t>
  </si>
  <si>
    <t>Gobozov</t>
  </si>
  <si>
    <t>Dmitriy</t>
  </si>
  <si>
    <t>Keller</t>
  </si>
  <si>
    <t>Mikuláš</t>
  </si>
  <si>
    <t>Kohl</t>
  </si>
  <si>
    <t>Kreis</t>
  </si>
  <si>
    <t>Matola</t>
  </si>
  <si>
    <t>Mynář</t>
  </si>
  <si>
    <t>Novák</t>
  </si>
  <si>
    <t>Lukáš-Jan</t>
  </si>
  <si>
    <t>Nový</t>
  </si>
  <si>
    <t>Přáda</t>
  </si>
  <si>
    <t>Ráb</t>
  </si>
  <si>
    <t>Šíma</t>
  </si>
  <si>
    <t>Zaika</t>
  </si>
  <si>
    <t>Maksym</t>
  </si>
  <si>
    <t>Zeman</t>
  </si>
  <si>
    <t>Žofková</t>
  </si>
  <si>
    <t>Bajenova</t>
  </si>
  <si>
    <t>Olga</t>
  </si>
  <si>
    <t>Lukashevich</t>
  </si>
  <si>
    <t>Aliaksei</t>
  </si>
  <si>
    <t>Mondek</t>
  </si>
  <si>
    <t>Marášková</t>
  </si>
  <si>
    <t>Iveta</t>
  </si>
  <si>
    <t xml:space="preserve">Ševčík </t>
  </si>
  <si>
    <t>1.test</t>
  </si>
  <si>
    <t>2.test</t>
  </si>
  <si>
    <t>Puntíky</t>
  </si>
  <si>
    <t>B</t>
  </si>
  <si>
    <t>A</t>
  </si>
  <si>
    <t>D</t>
  </si>
  <si>
    <t>Test1</t>
  </si>
  <si>
    <t>Test2</t>
  </si>
  <si>
    <t>E</t>
  </si>
  <si>
    <t>C</t>
  </si>
  <si>
    <t xml:space="preserve">Křepela Radim 1.30 </t>
  </si>
  <si>
    <t>Hykš</t>
  </si>
  <si>
    <t>Andrii Vovk 1.33</t>
  </si>
  <si>
    <t>Eva Ralka 1.33</t>
  </si>
  <si>
    <t>Maksym Rafaielian 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</si>
</sst>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libri Light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7" tint="0.79998168889431442"/>
        <bgColor theme="7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1" applyNumberFormat="0" applyFill="0" applyAlignment="0" applyProtection="0"/>
    <xf numFmtId="0" fontId="6" fillId="20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6" applyNumberFormat="0" applyFont="0" applyAlignment="0" applyProtection="0"/>
    <xf numFmtId="0" fontId="13" fillId="0" borderId="7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8" applyNumberFormat="0" applyAlignment="0" applyProtection="0"/>
    <xf numFmtId="0" fontId="17" fillId="26" borderId="8" applyNumberFormat="0" applyAlignment="0" applyProtection="0"/>
    <xf numFmtId="0" fontId="18" fillId="26" borderId="9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0" borderId="0"/>
  </cellStyleXfs>
  <cellXfs count="22">
    <xf numFmtId="0" fontId="0" fillId="0" borderId="0" xfId="0"/>
    <xf numFmtId="17" fontId="0" fillId="0" borderId="0" xfId="0" applyNumberFormat="1"/>
    <xf numFmtId="0" fontId="0" fillId="0" borderId="10" xfId="0" applyFont="1" applyBorder="1"/>
    <xf numFmtId="0" fontId="0" fillId="33" borderId="10" xfId="0" applyFont="1" applyFill="1" applyBorder="1"/>
    <xf numFmtId="0" fontId="0" fillId="0" borderId="0" xfId="0" applyBorder="1"/>
    <xf numFmtId="0" fontId="0" fillId="0" borderId="11" xfId="0" applyFont="1" applyBorder="1"/>
    <xf numFmtId="0" fontId="0" fillId="33" borderId="11" xfId="0" applyFont="1" applyFill="1" applyBorder="1"/>
    <xf numFmtId="0" fontId="4" fillId="0" borderId="0" xfId="0" applyFont="1"/>
    <xf numFmtId="0" fontId="0" fillId="0" borderId="0" xfId="0" applyFont="1" applyFill="1" applyBorder="1"/>
    <xf numFmtId="0" fontId="20" fillId="0" borderId="0" xfId="42" applyFont="1" applyFill="1" applyBorder="1"/>
    <xf numFmtId="0" fontId="20" fillId="0" borderId="0" xfId="42" applyFont="1" applyFill="1" applyBorder="1"/>
    <xf numFmtId="0" fontId="20" fillId="0" borderId="0" xfId="42" applyFont="1" applyFill="1" applyBorder="1"/>
    <xf numFmtId="0" fontId="20" fillId="0" borderId="0" xfId="42" applyFont="1" applyFill="1" applyBorder="1"/>
    <xf numFmtId="0" fontId="20" fillId="0" borderId="0" xfId="42" applyFont="1" applyFill="1" applyBorder="1"/>
    <xf numFmtId="0" fontId="20" fillId="0" borderId="0" xfId="42" applyFont="1" applyFill="1" applyBorder="1"/>
    <xf numFmtId="0" fontId="20" fillId="0" borderId="0" xfId="42" applyFont="1" applyFill="1" applyBorder="1"/>
    <xf numFmtId="0" fontId="20" fillId="0" borderId="0" xfId="42" applyFont="1" applyFill="1" applyBorder="1"/>
    <xf numFmtId="0" fontId="20" fillId="0" borderId="0" xfId="42" applyFont="1" applyFill="1" applyBorder="1"/>
    <xf numFmtId="0" fontId="20" fillId="0" borderId="0" xfId="42" applyFont="1" applyFill="1" applyBorder="1"/>
    <xf numFmtId="0" fontId="21" fillId="0" borderId="0" xfId="42" applyFont="1" applyFill="1" applyBorder="1"/>
    <xf numFmtId="0" fontId="14" fillId="24" borderId="0" xfId="30"/>
    <xf numFmtId="0" fontId="14" fillId="24" borderId="10" xfId="30" applyBorder="1"/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 xr:uid="{00000000-0005-0000-0000-00001B000000}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ulka47" displayName="Tabulka47" ref="A1:L35" totalsRowShown="0">
  <autoFilter ref="A1:L35" xr:uid="{00000000-0009-0000-0100-000006000000}"/>
  <tableColumns count="12">
    <tableColumn id="1" xr3:uid="{00000000-0010-0000-0100-000001000000}" name="Sloupec1"/>
    <tableColumn id="2" xr3:uid="{00000000-0010-0000-0100-000002000000}" name="Sloupec2"/>
    <tableColumn id="3" xr3:uid="{00000000-0010-0000-0100-000003000000}" name="Sloupec3"/>
    <tableColumn id="4" xr3:uid="{00000000-0010-0000-0100-000004000000}" name="Sloupec4"/>
    <tableColumn id="5" xr3:uid="{00000000-0010-0000-0100-000005000000}" name="Sloupec5"/>
    <tableColumn id="6" xr3:uid="{00000000-0010-0000-0100-000006000000}" name="Sloupec6"/>
    <tableColumn id="7" xr3:uid="{00000000-0010-0000-0100-000007000000}" name="Sloupec7"/>
    <tableColumn id="8" xr3:uid="{00000000-0010-0000-0100-000008000000}" name="Sloupec8"/>
    <tableColumn id="9" xr3:uid="{00000000-0010-0000-0100-000009000000}" name="Sloupec9"/>
    <tableColumn id="10" xr3:uid="{00000000-0010-0000-0100-00000A000000}" name="Sloupec10"/>
    <tableColumn id="11" xr3:uid="{00000000-0010-0000-0100-00000B000000}" name="Sloupec11"/>
    <tableColumn id="12" xr3:uid="{00000000-0010-0000-0100-00000C000000}" name="Sloupec12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46" displayName="Tabulka46" ref="A1:L35" totalsRowShown="0">
  <autoFilter ref="A1:L35" xr:uid="{00000000-0009-0000-0100-000005000000}"/>
  <tableColumns count="12">
    <tableColumn id="1" xr3:uid="{00000000-0010-0000-0000-000001000000}" name="Sloupec1"/>
    <tableColumn id="2" xr3:uid="{00000000-0010-0000-0000-000002000000}" name="Sloupec2"/>
    <tableColumn id="3" xr3:uid="{00000000-0010-0000-0000-000003000000}" name="Sloupec3"/>
    <tableColumn id="4" xr3:uid="{00000000-0010-0000-0000-000004000000}" name="Sloupec4"/>
    <tableColumn id="5" xr3:uid="{00000000-0010-0000-0000-000005000000}" name="Sloupec5"/>
    <tableColumn id="6" xr3:uid="{00000000-0010-0000-0000-000006000000}" name="Sloupec6"/>
    <tableColumn id="7" xr3:uid="{00000000-0010-0000-0000-000007000000}" name="Sloupec7"/>
    <tableColumn id="8" xr3:uid="{00000000-0010-0000-0000-000008000000}" name="Sloupec8"/>
    <tableColumn id="9" xr3:uid="{00000000-0010-0000-0000-000009000000}" name="Sloupec9"/>
    <tableColumn id="10" xr3:uid="{00000000-0010-0000-0000-00000A000000}" name="Sloupec10"/>
    <tableColumn id="11" xr3:uid="{00000000-0010-0000-0000-00000B000000}" name="Sloupec11"/>
    <tableColumn id="12" xr3:uid="{00000000-0010-0000-0000-00000C000000}" name="Sloupec12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ulka412" displayName="Tabulka412" ref="A1:L39" totalsRowShown="0">
  <autoFilter ref="A1:L39" xr:uid="{00000000-0009-0000-0100-00000B000000}"/>
  <tableColumns count="12">
    <tableColumn id="1" xr3:uid="{00000000-0010-0000-0400-000001000000}" name="Sloupec1"/>
    <tableColumn id="2" xr3:uid="{00000000-0010-0000-0400-000002000000}" name="Sloupec2"/>
    <tableColumn id="3" xr3:uid="{00000000-0010-0000-0400-000003000000}" name="Sloupec3"/>
    <tableColumn id="4" xr3:uid="{00000000-0010-0000-0400-000004000000}" name="Sloupec4"/>
    <tableColumn id="5" xr3:uid="{00000000-0010-0000-0400-000005000000}" name="Sloupec5"/>
    <tableColumn id="6" xr3:uid="{00000000-0010-0000-0400-000006000000}" name="Sloupec6"/>
    <tableColumn id="7" xr3:uid="{00000000-0010-0000-0400-000007000000}" name="Sloupec7"/>
    <tableColumn id="8" xr3:uid="{00000000-0010-0000-0400-000008000000}" name="Sloupec8"/>
    <tableColumn id="9" xr3:uid="{00000000-0010-0000-0400-000009000000}" name="Sloupec9"/>
    <tableColumn id="10" xr3:uid="{00000000-0010-0000-0400-00000A000000}" name="Sloupec10"/>
    <tableColumn id="11" xr3:uid="{00000000-0010-0000-0400-00000B000000}" name="Sloupec11"/>
    <tableColumn id="12" xr3:uid="{00000000-0010-0000-0400-00000C000000}" name="Sloupec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ulka48" displayName="Tabulka48" ref="A1:L35" totalsRowShown="0">
  <autoFilter ref="A1:L35" xr:uid="{00000000-0009-0000-0100-000007000000}"/>
  <tableColumns count="12">
    <tableColumn id="1" xr3:uid="{00000000-0010-0000-0200-000001000000}" name="Sloupec1"/>
    <tableColumn id="2" xr3:uid="{00000000-0010-0000-0200-000002000000}" name="Sloupec2"/>
    <tableColumn id="3" xr3:uid="{00000000-0010-0000-0200-000003000000}" name="Sloupec3"/>
    <tableColumn id="4" xr3:uid="{00000000-0010-0000-0200-000004000000}" name="Sloupec4"/>
    <tableColumn id="5" xr3:uid="{00000000-0010-0000-0200-000005000000}" name="Sloupec5"/>
    <tableColumn id="6" xr3:uid="{00000000-0010-0000-0200-000006000000}" name="Sloupec6"/>
    <tableColumn id="7" xr3:uid="{00000000-0010-0000-0200-000007000000}" name="Sloupec7"/>
    <tableColumn id="8" xr3:uid="{00000000-0010-0000-0200-000008000000}" name="Sloupec8"/>
    <tableColumn id="9" xr3:uid="{00000000-0010-0000-0200-000009000000}" name="Sloupec9"/>
    <tableColumn id="10" xr3:uid="{00000000-0010-0000-0200-00000A000000}" name="Sloupec10"/>
    <tableColumn id="11" xr3:uid="{00000000-0010-0000-0200-00000B000000}" name="Sloupec11"/>
    <tableColumn id="12" xr3:uid="{00000000-0010-0000-0200-00000C000000}" name="Sloupec12"/>
  </tableColumns>
  <tableStyleInfo name="TableStyleLight1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ulka49" displayName="Tabulka49" ref="A1:L35" totalsRowShown="0">
  <autoFilter ref="A1:L35" xr:uid="{00000000-0009-0000-0100-000008000000}"/>
  <tableColumns count="12">
    <tableColumn id="1" xr3:uid="{00000000-0010-0000-0300-000001000000}" name="Sloupec1"/>
    <tableColumn id="2" xr3:uid="{00000000-0010-0000-0300-000002000000}" name="Sloupec2"/>
    <tableColumn id="3" xr3:uid="{00000000-0010-0000-0300-000003000000}" name="Sloupec3"/>
    <tableColumn id="4" xr3:uid="{00000000-0010-0000-0300-000004000000}" name="Sloupec4"/>
    <tableColumn id="5" xr3:uid="{00000000-0010-0000-0300-000005000000}" name="Sloupec5"/>
    <tableColumn id="6" xr3:uid="{00000000-0010-0000-0300-000006000000}" name="Sloupec6"/>
    <tableColumn id="7" xr3:uid="{00000000-0010-0000-0300-000007000000}" name="Sloupec7"/>
    <tableColumn id="8" xr3:uid="{00000000-0010-0000-0300-000008000000}" name="Sloupec8"/>
    <tableColumn id="9" xr3:uid="{00000000-0010-0000-0300-000009000000}" name="Sloupec9"/>
    <tableColumn id="10" xr3:uid="{00000000-0010-0000-0300-00000A000000}" name="Sloupec10"/>
    <tableColumn id="11" xr3:uid="{00000000-0010-0000-0300-00000B000000}" name="Sloupec11"/>
    <tableColumn id="12" xr3:uid="{00000000-0010-0000-0300-00000C000000}" name="Sloupec12"/>
  </tableColumns>
  <tableStyleInfo name="TableStyleLight1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C4D442-4A30-4EC1-A93D-070DC3A8565B}" name="Tabulka472" displayName="Tabulka472" ref="A1:L35" totalsRowShown="0">
  <autoFilter ref="A1:L35" xr:uid="{71F50B54-8052-487C-9ABC-BC3DB861B014}"/>
  <tableColumns count="12">
    <tableColumn id="1" xr3:uid="{7AB0426C-1A26-42A4-B9F7-B528B52943FF}" name="Sloupec1"/>
    <tableColumn id="2" xr3:uid="{87CA4EE5-7C3B-4251-9F87-F11E6A9EF974}" name="Sloupec2"/>
    <tableColumn id="3" xr3:uid="{BE207AD3-5D79-4307-9E70-7AA71FB3F356}" name="Sloupec3"/>
    <tableColumn id="4" xr3:uid="{44C1373F-FA9B-429F-BCE6-28D6BF679161}" name="Sloupec4"/>
    <tableColumn id="5" xr3:uid="{9B2E3175-F1EA-4880-BF43-3F7272592141}" name="Sloupec5"/>
    <tableColumn id="6" xr3:uid="{C63F3661-7590-4C77-BFDB-4A1B01F7FBB7}" name="Sloupec6"/>
    <tableColumn id="7" xr3:uid="{EE58A29F-3367-4DAC-BABF-6C3DB15A756E}" name="Sloupec7"/>
    <tableColumn id="8" xr3:uid="{1F31F291-EB75-473E-97C6-1077A2605584}" name="Sloupec8"/>
    <tableColumn id="9" xr3:uid="{0421C7EE-2234-4834-8F5F-F7C3F07884E8}" name="Sloupec9"/>
    <tableColumn id="10" xr3:uid="{A4498574-CC2F-4C4C-8173-95B6AED9B8C6}" name="Sloupec10"/>
    <tableColumn id="11" xr3:uid="{DAB3C358-89D2-41EE-9E87-F21CD4244B3D}" name="Sloupec11"/>
    <tableColumn id="12" xr3:uid="{5ED67019-69A5-4313-8E6A-23357669C649}" name="Sloupec12"/>
  </tableColumns>
  <tableStyleInfo name="TableStyleLight1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15252D-CE6D-4831-BC4A-6423AEC76B92}" name="Tabulka473" displayName="Tabulka473" ref="A1:L35" totalsRowShown="0">
  <autoFilter ref="A1:L35" xr:uid="{6BF5ED8B-F3B2-4218-B25C-50F26564C5A5}"/>
  <tableColumns count="12">
    <tableColumn id="1" xr3:uid="{D1C7C3D2-BB8A-4748-9FCB-C88349DA4371}" name="Sloupec1"/>
    <tableColumn id="2" xr3:uid="{DFF5922D-B114-47AE-8CDF-9DAF189A66A7}" name="Sloupec2"/>
    <tableColumn id="3" xr3:uid="{8C526F0A-B6A3-461B-9E51-5A9088D6ED38}" name="Sloupec3"/>
    <tableColumn id="4" xr3:uid="{2EE13A9C-1BDB-453C-A4B0-0F3FE392DD23}" name="Sloupec4"/>
    <tableColumn id="5" xr3:uid="{A3A68964-77C0-4C28-BADD-EFC304ED2EB7}" name="Sloupec5"/>
    <tableColumn id="6" xr3:uid="{ECAC70B7-6A25-4E14-A59D-E6EF2A0F5C62}" name="Sloupec6"/>
    <tableColumn id="7" xr3:uid="{8A7D6C22-C456-46CD-B8A8-968D8967DEF2}" name="Sloupec7"/>
    <tableColumn id="8" xr3:uid="{9CB10136-4A3A-4B2D-9EBC-C725BDE5F9CD}" name="Sloupec8"/>
    <tableColumn id="9" xr3:uid="{005EC6D8-8D25-4853-AFB3-361BB6040CA6}" name="Sloupec9"/>
    <tableColumn id="10" xr3:uid="{B34E77F0-D089-454C-8E21-42B6DC1F728D}" name="Sloupec10"/>
    <tableColumn id="11" xr3:uid="{C45FD758-FC9F-4E45-89CF-6FD198E81AB7}" name="Sloupec11"/>
    <tableColumn id="12" xr3:uid="{BC1DABCC-C743-4521-A9E9-B57CB265903F}" name="Sloupec12"/>
  </tableColumns>
  <tableStyleInfo name="TableStyleLight1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00C76B-2004-43B8-B04C-437AD47547C1}" name="Tabulka474" displayName="Tabulka474" ref="A1:L35" totalsRowShown="0">
  <autoFilter ref="A1:L35" xr:uid="{1C626661-CB14-43D9-8ABC-B7D9F4AEFF8F}"/>
  <tableColumns count="12">
    <tableColumn id="1" xr3:uid="{CBD5FD31-85DE-45AF-B20E-7DD720DD5C17}" name="Sloupec1"/>
    <tableColumn id="2" xr3:uid="{87464F60-1757-4188-A130-F4298A64A8AC}" name="Sloupec2"/>
    <tableColumn id="3" xr3:uid="{9A47FF9A-C301-4239-B07A-B10ECBC658E7}" name="Sloupec3"/>
    <tableColumn id="4" xr3:uid="{B75ACE9D-4BBE-4815-A32A-DB5127F8DE30}" name="Sloupec4"/>
    <tableColumn id="5" xr3:uid="{E0237954-65E8-4034-87CF-5A1132F9B010}" name="Sloupec5"/>
    <tableColumn id="6" xr3:uid="{5CF39CED-B5EC-426C-8D0C-393FC89491B0}" name="Sloupec6"/>
    <tableColumn id="7" xr3:uid="{B4D37B48-8876-4FD2-AF7A-30F2DB39E24E}" name="Sloupec7"/>
    <tableColumn id="8" xr3:uid="{AD58D2C6-2012-4FBE-952F-4AECD31D2683}" name="Sloupec8"/>
    <tableColumn id="9" xr3:uid="{7B2F96F4-E414-42B7-AEE6-8D8FE3564848}" name="Sloupec9"/>
    <tableColumn id="10" xr3:uid="{C8CE6DB7-2CF0-4850-A233-3B4C6E75D89F}" name="Sloupec10"/>
    <tableColumn id="11" xr3:uid="{CFA31A83-B227-4F64-8FF0-E7A35BF439AD}" name="Sloupec11"/>
    <tableColumn id="12" xr3:uid="{D21D747C-8EEE-406B-93F8-7C3262B2D147}" name="Sloupec12"/>
  </tableColumns>
  <tableStyleInfo name="TableStyleLight1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47245C0-1541-40B6-BE07-1FB0611F9F5B}" name="Tabulka475" displayName="Tabulka475" ref="A1:L35" totalsRowShown="0">
  <autoFilter ref="A1:L35" xr:uid="{14152DF9-F5E9-45E9-B862-51FA2F8ACB8D}"/>
  <tableColumns count="12">
    <tableColumn id="1" xr3:uid="{C6AA7B54-5550-4A76-8B45-21A6597492CE}" name="Sloupec1"/>
    <tableColumn id="2" xr3:uid="{9107B50B-ED4B-47DC-849A-0409128296AB}" name="Sloupec2"/>
    <tableColumn id="3" xr3:uid="{11088650-A710-4FD2-A603-30AB108BB619}" name="Sloupec3"/>
    <tableColumn id="4" xr3:uid="{2DD34CB4-3337-409D-9756-1A271CDA3E60}" name="Sloupec4"/>
    <tableColumn id="5" xr3:uid="{F36DE222-E480-4A57-85F4-E0F17910E79B}" name="Sloupec5"/>
    <tableColumn id="6" xr3:uid="{F408074A-8746-4A2A-A6EC-87CD1BDBE454}" name="Sloupec6"/>
    <tableColumn id="7" xr3:uid="{66996981-BE5A-4EDE-99D7-CADA80025571}" name="Sloupec7"/>
    <tableColumn id="8" xr3:uid="{E158B967-8CEF-4F4F-B17B-6D480999F7BF}" name="Sloupec8"/>
    <tableColumn id="9" xr3:uid="{67441782-C638-4CF0-9C53-0DB5E2CA4359}" name="Sloupec9"/>
    <tableColumn id="10" xr3:uid="{048AB617-5027-426A-A5FB-DA2242FDB974}" name="Sloupec10"/>
    <tableColumn id="11" xr3:uid="{5E752252-57A7-49BE-A84D-290F62754485}" name="Sloupec11"/>
    <tableColumn id="12" xr3:uid="{C123B9A7-AC4E-41F2-9026-FF1150F38183}" name="Sloupec12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S35"/>
  <sheetViews>
    <sheetView workbookViewId="0">
      <selection activeCell="M28" sqref="M28:M29"/>
    </sheetView>
  </sheetViews>
  <sheetFormatPr defaultRowHeight="15" x14ac:dyDescent="0.25"/>
  <cols>
    <col min="1" max="1" width="11" customWidth="1"/>
    <col min="2" max="2" width="9.140625" customWidth="1"/>
    <col min="3" max="16" width="4.71093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10</v>
      </c>
      <c r="O1" t="s">
        <v>10</v>
      </c>
      <c r="P1" t="s">
        <v>11</v>
      </c>
    </row>
    <row r="2" spans="1:19" x14ac:dyDescent="0.25">
      <c r="A2" t="s">
        <v>201</v>
      </c>
      <c r="M2" s="3"/>
      <c r="N2" s="3"/>
      <c r="O2" s="3"/>
      <c r="P2" s="3"/>
    </row>
    <row r="3" spans="1:19" x14ac:dyDescent="0.25">
      <c r="A3" s="1">
        <v>12420</v>
      </c>
      <c r="C3" t="s">
        <v>255</v>
      </c>
      <c r="F3" t="s">
        <v>256</v>
      </c>
      <c r="I3" t="s">
        <v>257</v>
      </c>
      <c r="L3" t="s">
        <v>12</v>
      </c>
      <c r="M3" s="2"/>
      <c r="N3" s="2"/>
      <c r="O3" s="2"/>
      <c r="P3" s="2"/>
    </row>
    <row r="4" spans="1:19" x14ac:dyDescent="0.25">
      <c r="M4" s="3"/>
      <c r="N4" s="3"/>
      <c r="O4" s="3"/>
      <c r="P4" s="3"/>
    </row>
    <row r="5" spans="1:19" x14ac:dyDescent="0.25">
      <c r="A5" s="12" t="s">
        <v>48</v>
      </c>
      <c r="B5" s="12" t="s">
        <v>13</v>
      </c>
      <c r="C5" s="20">
        <v>60</v>
      </c>
      <c r="F5" s="20">
        <v>20</v>
      </c>
      <c r="L5">
        <f>Tabulka47[[#This Row],[Sloupec3]]+Tabulka47[[#This Row],[Sloupec6]]+Tabulka47[[#This Row],[Sloupec9]]</f>
        <v>80</v>
      </c>
      <c r="M5" s="21" t="s">
        <v>258</v>
      </c>
      <c r="N5" s="2"/>
      <c r="O5" s="2"/>
      <c r="P5" s="2"/>
      <c r="R5" s="7"/>
      <c r="S5" s="7"/>
    </row>
    <row r="6" spans="1:19" x14ac:dyDescent="0.25">
      <c r="A6" s="12" t="s">
        <v>49</v>
      </c>
      <c r="B6" s="12" t="s">
        <v>14</v>
      </c>
      <c r="L6">
        <f>Tabulka47[[#This Row],[Sloupec3]]+Tabulka47[[#This Row],[Sloupec6]]+Tabulka47[[#This Row],[Sloupec9]]</f>
        <v>0</v>
      </c>
      <c r="M6" s="3"/>
      <c r="N6" s="3"/>
      <c r="O6" s="3"/>
      <c r="P6" s="3"/>
      <c r="R6" s="7"/>
      <c r="S6" s="7"/>
    </row>
    <row r="7" spans="1:19" x14ac:dyDescent="0.25">
      <c r="A7" s="12" t="s">
        <v>50</v>
      </c>
      <c r="B7" s="12" t="s">
        <v>51</v>
      </c>
      <c r="C7" s="20">
        <v>60</v>
      </c>
      <c r="F7" s="20">
        <v>35</v>
      </c>
      <c r="I7">
        <v>1</v>
      </c>
      <c r="L7">
        <f>Tabulka47[[#This Row],[Sloupec3]]+Tabulka47[[#This Row],[Sloupec6]]+Tabulka47[[#This Row],[Sloupec9]]</f>
        <v>96</v>
      </c>
      <c r="M7" s="21" t="s">
        <v>259</v>
      </c>
      <c r="N7" s="2"/>
      <c r="O7" s="2"/>
      <c r="P7" s="2"/>
      <c r="R7" s="7"/>
      <c r="S7" s="7"/>
    </row>
    <row r="8" spans="1:19" x14ac:dyDescent="0.25">
      <c r="A8" s="12" t="s">
        <v>52</v>
      </c>
      <c r="B8" s="12" t="s">
        <v>53</v>
      </c>
      <c r="C8" s="20">
        <v>54</v>
      </c>
      <c r="I8">
        <v>1</v>
      </c>
      <c r="L8">
        <f>Tabulka47[[#This Row],[Sloupec3]]+Tabulka47[[#This Row],[Sloupec6]]+Tabulka47[[#This Row],[Sloupec9]]</f>
        <v>55</v>
      </c>
      <c r="M8" s="3"/>
      <c r="N8" s="3"/>
      <c r="O8" s="3"/>
      <c r="P8" s="3"/>
      <c r="R8" s="7"/>
      <c r="S8" s="7"/>
    </row>
    <row r="9" spans="1:19" x14ac:dyDescent="0.25">
      <c r="A9" s="12" t="s">
        <v>54</v>
      </c>
      <c r="B9" s="12" t="s">
        <v>55</v>
      </c>
      <c r="L9">
        <f>Tabulka47[[#This Row],[Sloupec3]]+Tabulka47[[#This Row],[Sloupec6]]+Tabulka47[[#This Row],[Sloupec9]]</f>
        <v>0</v>
      </c>
      <c r="M9" s="2"/>
      <c r="N9" s="2"/>
      <c r="O9" s="2"/>
      <c r="P9" s="2"/>
      <c r="R9" s="7"/>
      <c r="S9" s="7"/>
    </row>
    <row r="10" spans="1:19" x14ac:dyDescent="0.25">
      <c r="A10" s="12" t="s">
        <v>56</v>
      </c>
      <c r="B10" s="12" t="s">
        <v>57</v>
      </c>
      <c r="C10">
        <v>20</v>
      </c>
      <c r="D10" s="20">
        <v>40</v>
      </c>
      <c r="F10" s="20">
        <v>25</v>
      </c>
      <c r="I10">
        <v>1</v>
      </c>
      <c r="L10">
        <v>66</v>
      </c>
      <c r="M10" s="21" t="s">
        <v>260</v>
      </c>
      <c r="N10" s="3"/>
      <c r="O10" s="3"/>
      <c r="P10" s="3"/>
      <c r="R10" s="7"/>
      <c r="S10" s="7"/>
    </row>
    <row r="11" spans="1:19" x14ac:dyDescent="0.25">
      <c r="A11" s="12" t="s">
        <v>58</v>
      </c>
      <c r="B11" s="12" t="s">
        <v>21</v>
      </c>
      <c r="C11" s="20">
        <v>47</v>
      </c>
      <c r="L11">
        <f>Tabulka47[[#This Row],[Sloupec3]]+Tabulka47[[#This Row],[Sloupec6]]+Tabulka47[[#This Row],[Sloupec9]]</f>
        <v>47</v>
      </c>
      <c r="M11" s="2"/>
      <c r="N11" s="2"/>
      <c r="O11" s="2"/>
      <c r="P11" s="2"/>
      <c r="R11" s="7"/>
      <c r="S11" s="7"/>
    </row>
    <row r="12" spans="1:19" x14ac:dyDescent="0.25">
      <c r="A12" s="12" t="s">
        <v>59</v>
      </c>
      <c r="B12" s="12" t="s">
        <v>36</v>
      </c>
      <c r="C12" s="20">
        <v>60</v>
      </c>
      <c r="F12" s="20">
        <v>20</v>
      </c>
      <c r="I12">
        <v>4</v>
      </c>
      <c r="L12">
        <f>Tabulka47[[#This Row],[Sloupec3]]+Tabulka47[[#This Row],[Sloupec6]]+Tabulka47[[#This Row],[Sloupec9]]</f>
        <v>84</v>
      </c>
      <c r="M12" s="21" t="s">
        <v>258</v>
      </c>
      <c r="N12" s="3"/>
      <c r="O12" s="3"/>
      <c r="P12" s="3"/>
      <c r="R12" s="7"/>
      <c r="S12" s="7"/>
    </row>
    <row r="13" spans="1:19" x14ac:dyDescent="0.25">
      <c r="A13" s="12" t="s">
        <v>60</v>
      </c>
      <c r="B13" s="12" t="s">
        <v>38</v>
      </c>
      <c r="C13" s="20">
        <v>50</v>
      </c>
      <c r="F13" s="20">
        <v>40</v>
      </c>
      <c r="I13">
        <v>5</v>
      </c>
      <c r="L13">
        <f>Tabulka47[[#This Row],[Sloupec3]]+Tabulka47[[#This Row],[Sloupec6]]+Tabulka47[[#This Row],[Sloupec9]]</f>
        <v>95</v>
      </c>
      <c r="M13" s="21" t="s">
        <v>259</v>
      </c>
      <c r="N13" s="2"/>
      <c r="O13" s="2"/>
      <c r="P13" s="2"/>
      <c r="R13" s="7"/>
      <c r="S13" s="7"/>
    </row>
    <row r="14" spans="1:19" x14ac:dyDescent="0.25">
      <c r="A14" s="12" t="s">
        <v>61</v>
      </c>
      <c r="B14" s="12" t="s">
        <v>24</v>
      </c>
      <c r="L14">
        <f>Tabulka47[[#This Row],[Sloupec3]]+Tabulka47[[#This Row],[Sloupec6]]+Tabulka47[[#This Row],[Sloupec9]]</f>
        <v>0</v>
      </c>
      <c r="M14" s="3"/>
      <c r="N14" s="3"/>
      <c r="O14" s="3"/>
      <c r="P14" s="3"/>
      <c r="R14" s="7"/>
      <c r="S14" s="7"/>
    </row>
    <row r="15" spans="1:19" x14ac:dyDescent="0.25">
      <c r="A15" s="12" t="s">
        <v>62</v>
      </c>
      <c r="B15" s="12" t="s">
        <v>24</v>
      </c>
      <c r="L15">
        <f>Tabulka47[[#This Row],[Sloupec3]]+Tabulka47[[#This Row],[Sloupec6]]+Tabulka47[[#This Row],[Sloupec9]]</f>
        <v>0</v>
      </c>
      <c r="M15" s="2"/>
      <c r="N15" s="2"/>
      <c r="O15" s="2"/>
      <c r="P15" s="2"/>
      <c r="R15" s="7"/>
      <c r="S15" s="7"/>
    </row>
    <row r="16" spans="1:19" x14ac:dyDescent="0.25">
      <c r="A16" s="12" t="s">
        <v>63</v>
      </c>
      <c r="B16" s="12" t="s">
        <v>64</v>
      </c>
      <c r="C16" s="20">
        <v>60</v>
      </c>
      <c r="F16" s="20">
        <v>40</v>
      </c>
      <c r="I16">
        <v>5</v>
      </c>
      <c r="L16">
        <f>Tabulka47[[#This Row],[Sloupec3]]+Tabulka47[[#This Row],[Sloupec6]]+Tabulka47[[#This Row],[Sloupec9]]</f>
        <v>105</v>
      </c>
      <c r="M16" s="21" t="s">
        <v>259</v>
      </c>
      <c r="N16" s="3"/>
      <c r="O16" s="3"/>
      <c r="P16" s="3"/>
      <c r="R16" s="7"/>
      <c r="S16" s="7"/>
    </row>
    <row r="17" spans="1:19" x14ac:dyDescent="0.25">
      <c r="A17" s="12" t="s">
        <v>65</v>
      </c>
      <c r="B17" s="12" t="s">
        <v>24</v>
      </c>
      <c r="L17">
        <f>Tabulka47[[#This Row],[Sloupec3]]+Tabulka47[[#This Row],[Sloupec6]]+Tabulka47[[#This Row],[Sloupec9]]</f>
        <v>0</v>
      </c>
      <c r="M17" s="2"/>
      <c r="N17" s="2"/>
      <c r="O17" s="2"/>
      <c r="P17" s="2"/>
      <c r="R17" s="7"/>
      <c r="S17" s="7"/>
    </row>
    <row r="18" spans="1:19" x14ac:dyDescent="0.25">
      <c r="A18" s="12" t="s">
        <v>66</v>
      </c>
      <c r="B18" s="12" t="s">
        <v>67</v>
      </c>
      <c r="C18" s="20">
        <v>60</v>
      </c>
      <c r="F18" s="20">
        <v>40</v>
      </c>
      <c r="I18">
        <v>2</v>
      </c>
      <c r="L18">
        <f>Tabulka47[[#This Row],[Sloupec3]]+Tabulka47[[#This Row],[Sloupec6]]+Tabulka47[[#This Row],[Sloupec9]]</f>
        <v>102</v>
      </c>
      <c r="M18" s="21" t="s">
        <v>259</v>
      </c>
      <c r="N18" s="3"/>
      <c r="O18" s="3"/>
      <c r="P18" s="3"/>
      <c r="R18" s="7"/>
      <c r="S18" s="7"/>
    </row>
    <row r="19" spans="1:19" x14ac:dyDescent="0.25">
      <c r="A19" s="12" t="s">
        <v>68</v>
      </c>
      <c r="B19" s="12" t="s">
        <v>24</v>
      </c>
      <c r="C19">
        <v>0</v>
      </c>
      <c r="D19" s="20">
        <v>30</v>
      </c>
      <c r="F19" s="20">
        <v>20</v>
      </c>
      <c r="L19">
        <v>50</v>
      </c>
      <c r="M19" s="21" t="s">
        <v>263</v>
      </c>
      <c r="N19" s="2"/>
      <c r="O19" s="2"/>
      <c r="P19" s="2"/>
      <c r="R19" s="7"/>
      <c r="S19" s="7"/>
    </row>
    <row r="20" spans="1:19" x14ac:dyDescent="0.25">
      <c r="A20" s="12" t="s">
        <v>69</v>
      </c>
      <c r="B20" s="12" t="s">
        <v>13</v>
      </c>
      <c r="C20" s="20">
        <v>52</v>
      </c>
      <c r="F20" s="20">
        <v>30</v>
      </c>
      <c r="I20">
        <v>5</v>
      </c>
      <c r="L20">
        <f>Tabulka47[[#This Row],[Sloupec3]]+Tabulka47[[#This Row],[Sloupec6]]+Tabulka47[[#This Row],[Sloupec9]]</f>
        <v>87</v>
      </c>
      <c r="M20" s="21" t="s">
        <v>258</v>
      </c>
      <c r="N20" s="3"/>
      <c r="O20" s="3"/>
      <c r="P20" s="3"/>
      <c r="R20" s="7"/>
      <c r="S20" s="7"/>
    </row>
    <row r="21" spans="1:19" x14ac:dyDescent="0.25">
      <c r="A21" s="12" t="s">
        <v>70</v>
      </c>
      <c r="B21" s="12" t="s">
        <v>71</v>
      </c>
      <c r="L21">
        <f>Tabulka47[[#This Row],[Sloupec3]]+Tabulka47[[#This Row],[Sloupec6]]+Tabulka47[[#This Row],[Sloupec9]]</f>
        <v>0</v>
      </c>
      <c r="M21" s="2"/>
      <c r="N21" s="2"/>
      <c r="O21" s="2"/>
      <c r="P21" s="2"/>
      <c r="R21" s="7"/>
      <c r="S21" s="7"/>
    </row>
    <row r="22" spans="1:19" x14ac:dyDescent="0.25">
      <c r="A22" s="12" t="s">
        <v>72</v>
      </c>
      <c r="B22" s="12" t="s">
        <v>73</v>
      </c>
      <c r="L22">
        <f>Tabulka47[[#This Row],[Sloupec3]]+Tabulka47[[#This Row],[Sloupec6]]+Tabulka47[[#This Row],[Sloupec9]]</f>
        <v>0</v>
      </c>
      <c r="M22" s="3"/>
      <c r="N22" s="3"/>
      <c r="O22" s="3"/>
      <c r="P22" s="3"/>
      <c r="R22" s="7"/>
      <c r="S22" s="7"/>
    </row>
    <row r="23" spans="1:19" x14ac:dyDescent="0.25">
      <c r="A23" s="12" t="s">
        <v>74</v>
      </c>
      <c r="B23" s="12" t="s">
        <v>42</v>
      </c>
      <c r="C23">
        <v>0</v>
      </c>
      <c r="D23" s="20">
        <v>30</v>
      </c>
      <c r="F23" s="20">
        <v>21</v>
      </c>
      <c r="I23">
        <v>1</v>
      </c>
      <c r="L23">
        <v>52</v>
      </c>
      <c r="M23" s="21" t="s">
        <v>263</v>
      </c>
      <c r="N23" s="2"/>
      <c r="O23" s="2"/>
      <c r="P23" s="2"/>
      <c r="R23" s="7"/>
      <c r="S23" s="7"/>
    </row>
    <row r="24" spans="1:19" x14ac:dyDescent="0.25">
      <c r="A24" s="12" t="s">
        <v>75</v>
      </c>
      <c r="B24" s="12" t="s">
        <v>15</v>
      </c>
      <c r="C24" s="20">
        <v>47</v>
      </c>
      <c r="F24" s="20">
        <v>40</v>
      </c>
      <c r="I24">
        <v>2</v>
      </c>
      <c r="L24">
        <f>Tabulka47[[#This Row],[Sloupec3]]+Tabulka47[[#This Row],[Sloupec6]]+Tabulka47[[#This Row],[Sloupec9]]</f>
        <v>89</v>
      </c>
      <c r="M24" s="21" t="s">
        <v>258</v>
      </c>
      <c r="N24" s="3"/>
      <c r="O24" s="3"/>
      <c r="P24" s="3"/>
      <c r="R24" s="7"/>
      <c r="S24" s="7"/>
    </row>
    <row r="25" spans="1:19" x14ac:dyDescent="0.25">
      <c r="A25" s="12" t="s">
        <v>76</v>
      </c>
      <c r="B25" s="12" t="s">
        <v>77</v>
      </c>
      <c r="C25">
        <v>0</v>
      </c>
      <c r="D25" s="20">
        <v>30</v>
      </c>
      <c r="F25" s="20">
        <v>30</v>
      </c>
      <c r="L25">
        <v>60</v>
      </c>
      <c r="M25" s="21" t="s">
        <v>260</v>
      </c>
      <c r="N25" s="2"/>
      <c r="O25" s="2"/>
      <c r="P25" s="2"/>
      <c r="R25" s="7"/>
      <c r="S25" s="7"/>
    </row>
    <row r="26" spans="1:19" x14ac:dyDescent="0.25">
      <c r="A26" s="12" t="s">
        <v>78</v>
      </c>
      <c r="B26" s="12" t="s">
        <v>79</v>
      </c>
      <c r="C26" s="20">
        <v>40</v>
      </c>
      <c r="F26" s="20">
        <v>20</v>
      </c>
      <c r="L26">
        <f>Tabulka47[[#This Row],[Sloupec3]]+Tabulka47[[#This Row],[Sloupec6]]+Tabulka47[[#This Row],[Sloupec9]]</f>
        <v>60</v>
      </c>
      <c r="M26" s="21" t="s">
        <v>260</v>
      </c>
      <c r="N26" s="3"/>
      <c r="O26" s="3"/>
      <c r="P26" s="3"/>
      <c r="R26" s="7"/>
      <c r="S26" s="7"/>
    </row>
    <row r="27" spans="1:19" x14ac:dyDescent="0.25">
      <c r="A27" s="12" t="s">
        <v>80</v>
      </c>
      <c r="B27" s="12" t="s">
        <v>47</v>
      </c>
      <c r="L27">
        <f>Tabulka47[[#This Row],[Sloupec3]]+Tabulka47[[#This Row],[Sloupec6]]+Tabulka47[[#This Row],[Sloupec9]]</f>
        <v>0</v>
      </c>
      <c r="M27" s="2"/>
      <c r="N27" s="2"/>
      <c r="O27" s="2"/>
      <c r="P27" s="2"/>
      <c r="R27" s="7"/>
      <c r="S27" s="7"/>
    </row>
    <row r="28" spans="1:19" x14ac:dyDescent="0.25">
      <c r="A28" s="12" t="s">
        <v>81</v>
      </c>
      <c r="B28" s="12" t="s">
        <v>29</v>
      </c>
      <c r="C28" s="20">
        <v>60</v>
      </c>
      <c r="F28" s="20">
        <v>40</v>
      </c>
      <c r="L28">
        <f>Tabulka47[[#This Row],[Sloupec3]]+Tabulka47[[#This Row],[Sloupec6]]+Tabulka47[[#This Row],[Sloupec9]]</f>
        <v>100</v>
      </c>
      <c r="M28" s="21" t="s">
        <v>259</v>
      </c>
      <c r="N28" s="3"/>
      <c r="O28" s="3"/>
      <c r="P28" s="3"/>
      <c r="R28" s="7"/>
      <c r="S28" s="7"/>
    </row>
    <row r="29" spans="1:19" x14ac:dyDescent="0.25">
      <c r="A29" s="12" t="s">
        <v>82</v>
      </c>
      <c r="B29" s="12" t="s">
        <v>83</v>
      </c>
      <c r="C29">
        <v>0</v>
      </c>
      <c r="D29" s="20">
        <v>60</v>
      </c>
      <c r="F29" s="20">
        <v>20</v>
      </c>
      <c r="L29">
        <v>80</v>
      </c>
      <c r="M29" s="21" t="s">
        <v>258</v>
      </c>
      <c r="N29" s="2"/>
      <c r="O29" s="2"/>
      <c r="P29" s="2"/>
      <c r="R29" s="7"/>
      <c r="S29" s="7"/>
    </row>
    <row r="30" spans="1:19" x14ac:dyDescent="0.25">
      <c r="M30" s="3"/>
      <c r="N30" s="3"/>
      <c r="O30" s="3"/>
      <c r="P30" s="3"/>
      <c r="R30" s="7"/>
      <c r="S30" s="7"/>
    </row>
    <row r="31" spans="1:19" x14ac:dyDescent="0.25">
      <c r="M31" s="2"/>
      <c r="N31" s="2"/>
      <c r="O31" s="2"/>
      <c r="P31" s="2"/>
      <c r="R31" s="7"/>
      <c r="S31" s="7"/>
    </row>
    <row r="32" spans="1:19" x14ac:dyDescent="0.25">
      <c r="A32" t="s">
        <v>265</v>
      </c>
      <c r="C32">
        <v>60</v>
      </c>
      <c r="I32" t="s">
        <v>266</v>
      </c>
      <c r="M32" s="3"/>
      <c r="N32" s="3"/>
      <c r="O32" s="3"/>
      <c r="P32" s="3"/>
      <c r="R32" s="7"/>
      <c r="S32" s="7"/>
    </row>
    <row r="33" spans="1:16" x14ac:dyDescent="0.25">
      <c r="A33" t="s">
        <v>267</v>
      </c>
      <c r="C33">
        <v>60</v>
      </c>
      <c r="I33" t="s">
        <v>266</v>
      </c>
      <c r="M33" s="2"/>
      <c r="N33" s="2"/>
      <c r="O33" s="2"/>
      <c r="P33" s="2"/>
    </row>
    <row r="34" spans="1:16" x14ac:dyDescent="0.25">
      <c r="A34" t="s">
        <v>268</v>
      </c>
      <c r="C34">
        <v>60</v>
      </c>
      <c r="I34" t="s">
        <v>266</v>
      </c>
      <c r="M34" s="3"/>
      <c r="N34" s="3"/>
      <c r="O34" s="3"/>
      <c r="P34" s="3"/>
    </row>
    <row r="35" spans="1:16" x14ac:dyDescent="0.25">
      <c r="A35" t="s">
        <v>269</v>
      </c>
      <c r="F35">
        <v>0</v>
      </c>
      <c r="I35" t="s">
        <v>266</v>
      </c>
      <c r="M35" s="2"/>
      <c r="N35" s="2"/>
      <c r="O35" s="2"/>
      <c r="P35" s="2"/>
    </row>
  </sheetData>
  <phoneticPr fontId="2" type="noConversion"/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35"/>
  <sheetViews>
    <sheetView topLeftCell="A4" workbookViewId="0">
      <selection activeCell="M32" sqref="M32"/>
    </sheetView>
  </sheetViews>
  <sheetFormatPr defaultRowHeight="15" x14ac:dyDescent="0.25"/>
  <cols>
    <col min="1" max="1" width="11.5703125" bestFit="1" customWidth="1"/>
    <col min="2" max="2" width="11.5703125" customWidth="1"/>
    <col min="3" max="17" width="4.7109375" customWidth="1"/>
    <col min="23" max="23" width="14.4257812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9</v>
      </c>
      <c r="P1" t="s">
        <v>9</v>
      </c>
      <c r="Q1" t="s">
        <v>10</v>
      </c>
    </row>
    <row r="2" spans="1:20" x14ac:dyDescent="0.25">
      <c r="A2" t="s">
        <v>202</v>
      </c>
      <c r="M2" s="3"/>
      <c r="N2" s="3"/>
      <c r="O2" s="3"/>
      <c r="P2" s="3"/>
      <c r="Q2" s="3" t="s">
        <v>12</v>
      </c>
    </row>
    <row r="3" spans="1:20" x14ac:dyDescent="0.25">
      <c r="A3" s="1">
        <v>14246</v>
      </c>
      <c r="C3" t="s">
        <v>261</v>
      </c>
      <c r="F3" t="s">
        <v>262</v>
      </c>
      <c r="I3" t="s">
        <v>257</v>
      </c>
      <c r="L3" t="s">
        <v>12</v>
      </c>
      <c r="M3" s="2"/>
      <c r="N3" s="2"/>
      <c r="O3" s="2"/>
      <c r="P3" s="2"/>
      <c r="Q3" s="2"/>
    </row>
    <row r="4" spans="1:20" x14ac:dyDescent="0.25">
      <c r="M4" s="3"/>
      <c r="N4" s="3"/>
      <c r="O4" s="3"/>
      <c r="P4" s="3"/>
      <c r="Q4" s="3"/>
    </row>
    <row r="5" spans="1:20" x14ac:dyDescent="0.25">
      <c r="A5" s="13" t="s">
        <v>84</v>
      </c>
      <c r="B5" s="13" t="s">
        <v>85</v>
      </c>
      <c r="M5" s="2"/>
      <c r="N5" s="2"/>
      <c r="O5" s="2"/>
      <c r="P5" s="2"/>
      <c r="Q5" s="2"/>
      <c r="S5" s="7"/>
      <c r="T5" s="7"/>
    </row>
    <row r="6" spans="1:20" x14ac:dyDescent="0.25">
      <c r="A6" s="13" t="s">
        <v>86</v>
      </c>
      <c r="B6" s="13" t="s">
        <v>87</v>
      </c>
      <c r="C6">
        <v>0</v>
      </c>
      <c r="D6" s="20">
        <v>30</v>
      </c>
      <c r="F6">
        <v>0</v>
      </c>
      <c r="G6" s="20">
        <v>40</v>
      </c>
      <c r="I6">
        <v>2</v>
      </c>
      <c r="L6">
        <v>72</v>
      </c>
      <c r="M6" s="21" t="s">
        <v>264</v>
      </c>
      <c r="N6" s="3"/>
      <c r="O6" s="3"/>
      <c r="P6" s="3"/>
      <c r="Q6" s="3"/>
      <c r="S6" s="7"/>
      <c r="T6" s="7"/>
    </row>
    <row r="7" spans="1:20" x14ac:dyDescent="0.25">
      <c r="A7" s="13" t="s">
        <v>88</v>
      </c>
      <c r="B7" s="13" t="s">
        <v>89</v>
      </c>
      <c r="C7" s="20">
        <v>60</v>
      </c>
      <c r="F7" s="20">
        <v>30</v>
      </c>
      <c r="I7">
        <v>4</v>
      </c>
      <c r="L7">
        <f>Tabulka46[[#This Row],[Sloupec3]]+Tabulka46[[#This Row],[Sloupec6]]+Tabulka46[[#This Row],[Sloupec9]]</f>
        <v>94</v>
      </c>
      <c r="M7" s="21" t="s">
        <v>259</v>
      </c>
      <c r="N7" s="2"/>
      <c r="O7" s="2"/>
      <c r="P7" s="2"/>
      <c r="Q7" s="2"/>
      <c r="S7" s="7"/>
      <c r="T7" s="7"/>
    </row>
    <row r="8" spans="1:20" x14ac:dyDescent="0.25">
      <c r="A8" s="13" t="s">
        <v>90</v>
      </c>
      <c r="B8" s="13" t="s">
        <v>35</v>
      </c>
      <c r="C8" s="20">
        <v>60</v>
      </c>
      <c r="F8" s="20">
        <v>40</v>
      </c>
      <c r="I8">
        <v>1</v>
      </c>
      <c r="L8">
        <f>Tabulka46[[#This Row],[Sloupec3]]+Tabulka46[[#This Row],[Sloupec6]]+Tabulka46[[#This Row],[Sloupec9]]</f>
        <v>101</v>
      </c>
      <c r="M8" s="21" t="s">
        <v>259</v>
      </c>
      <c r="N8" s="3"/>
      <c r="O8" s="3"/>
      <c r="P8" s="3"/>
      <c r="Q8" s="3"/>
      <c r="S8" s="7"/>
      <c r="T8" s="7"/>
    </row>
    <row r="9" spans="1:20" x14ac:dyDescent="0.25">
      <c r="A9" s="13" t="s">
        <v>91</v>
      </c>
      <c r="B9" s="13" t="s">
        <v>30</v>
      </c>
      <c r="C9" s="20">
        <v>60</v>
      </c>
      <c r="F9" s="20">
        <v>20</v>
      </c>
      <c r="I9">
        <v>1</v>
      </c>
      <c r="L9">
        <f>Tabulka46[[#This Row],[Sloupec3]]+Tabulka46[[#This Row],[Sloupec6]]+Tabulka46[[#This Row],[Sloupec9]]</f>
        <v>81</v>
      </c>
      <c r="M9" s="21" t="s">
        <v>258</v>
      </c>
      <c r="N9" s="2"/>
      <c r="O9" s="2"/>
      <c r="P9" s="2"/>
      <c r="Q9" s="2"/>
      <c r="S9" s="7"/>
      <c r="T9" s="7"/>
    </row>
    <row r="10" spans="1:20" x14ac:dyDescent="0.25">
      <c r="A10" s="13" t="s">
        <v>92</v>
      </c>
      <c r="B10" s="13" t="s">
        <v>13</v>
      </c>
      <c r="C10" s="20">
        <v>60</v>
      </c>
      <c r="F10" s="20">
        <v>40</v>
      </c>
      <c r="I10">
        <v>4</v>
      </c>
      <c r="L10">
        <f>Tabulka46[[#This Row],[Sloupec3]]+Tabulka46[[#This Row],[Sloupec6]]+Tabulka46[[#This Row],[Sloupec9]]</f>
        <v>104</v>
      </c>
      <c r="M10" s="21" t="s">
        <v>259</v>
      </c>
      <c r="N10" s="3"/>
      <c r="O10" s="3"/>
      <c r="P10" s="3"/>
      <c r="Q10" s="3"/>
      <c r="S10" s="7"/>
      <c r="T10" s="7"/>
    </row>
    <row r="11" spans="1:20" x14ac:dyDescent="0.25">
      <c r="A11" s="13" t="s">
        <v>93</v>
      </c>
      <c r="B11" s="13" t="s">
        <v>20</v>
      </c>
      <c r="L11">
        <f>Tabulka46[[#This Row],[Sloupec3]]+Tabulka46[[#This Row],[Sloupec6]]+Tabulka46[[#This Row],[Sloupec9]]</f>
        <v>0</v>
      </c>
      <c r="M11" s="2"/>
      <c r="N11" s="2"/>
      <c r="O11" s="2"/>
      <c r="P11" s="2"/>
      <c r="Q11" s="2"/>
      <c r="S11" s="7"/>
      <c r="T11" s="7"/>
    </row>
    <row r="12" spans="1:20" x14ac:dyDescent="0.25">
      <c r="A12" s="13" t="s">
        <v>94</v>
      </c>
      <c r="B12" s="13" t="s">
        <v>95</v>
      </c>
      <c r="C12" s="20">
        <v>60</v>
      </c>
      <c r="F12" s="20">
        <v>20</v>
      </c>
      <c r="I12">
        <v>3</v>
      </c>
      <c r="L12">
        <f>Tabulka46[[#This Row],[Sloupec3]]+Tabulka46[[#This Row],[Sloupec6]]+Tabulka46[[#This Row],[Sloupec9]]</f>
        <v>83</v>
      </c>
      <c r="M12" s="21" t="s">
        <v>258</v>
      </c>
      <c r="N12" s="3"/>
      <c r="O12" s="3"/>
      <c r="P12" s="3"/>
      <c r="Q12" s="3"/>
      <c r="S12" s="7"/>
      <c r="T12" s="7"/>
    </row>
    <row r="13" spans="1:20" x14ac:dyDescent="0.25">
      <c r="A13" s="13" t="s">
        <v>96</v>
      </c>
      <c r="B13" s="13" t="s">
        <v>39</v>
      </c>
      <c r="C13">
        <v>0</v>
      </c>
      <c r="L13">
        <f>Tabulka46[[#This Row],[Sloupec3]]+Tabulka46[[#This Row],[Sloupec6]]+Tabulka46[[#This Row],[Sloupec9]]</f>
        <v>0</v>
      </c>
      <c r="M13" s="2"/>
      <c r="N13" s="2"/>
      <c r="O13" s="2"/>
      <c r="P13" s="2"/>
      <c r="Q13" s="2"/>
      <c r="S13" s="7"/>
      <c r="T13" s="7"/>
    </row>
    <row r="14" spans="1:20" x14ac:dyDescent="0.25">
      <c r="A14" s="13" t="s">
        <v>97</v>
      </c>
      <c r="B14" s="13" t="s">
        <v>98</v>
      </c>
      <c r="C14" s="20">
        <v>30</v>
      </c>
      <c r="F14" s="20">
        <v>20</v>
      </c>
      <c r="L14">
        <f>Tabulka46[[#This Row],[Sloupec3]]+Tabulka46[[#This Row],[Sloupec6]]+Tabulka46[[#This Row],[Sloupec9]]</f>
        <v>50</v>
      </c>
      <c r="M14" s="21" t="s">
        <v>263</v>
      </c>
      <c r="N14" s="3"/>
      <c r="O14" s="3"/>
      <c r="P14" s="3"/>
      <c r="Q14" s="3"/>
      <c r="S14" s="7"/>
      <c r="T14" s="7"/>
    </row>
    <row r="15" spans="1:20" x14ac:dyDescent="0.25">
      <c r="A15" s="13" t="s">
        <v>99</v>
      </c>
      <c r="B15" s="13" t="s">
        <v>29</v>
      </c>
      <c r="C15" s="20">
        <v>60</v>
      </c>
      <c r="F15" s="20">
        <v>20</v>
      </c>
      <c r="I15">
        <v>4</v>
      </c>
      <c r="L15">
        <f>Tabulka46[[#This Row],[Sloupec3]]+Tabulka46[[#This Row],[Sloupec6]]+Tabulka46[[#This Row],[Sloupec9]]</f>
        <v>84</v>
      </c>
      <c r="M15" s="21" t="s">
        <v>258</v>
      </c>
      <c r="N15" s="2"/>
      <c r="O15" s="2"/>
      <c r="P15" s="2"/>
      <c r="Q15" s="2"/>
      <c r="S15" s="7"/>
      <c r="T15" s="7"/>
    </row>
    <row r="16" spans="1:20" x14ac:dyDescent="0.25">
      <c r="A16" s="13" t="s">
        <v>100</v>
      </c>
      <c r="B16" s="13" t="s">
        <v>19</v>
      </c>
      <c r="C16" s="20">
        <v>60</v>
      </c>
      <c r="F16" s="20">
        <v>30</v>
      </c>
      <c r="I16">
        <v>5</v>
      </c>
      <c r="L16">
        <f>Tabulka46[[#This Row],[Sloupec3]]+Tabulka46[[#This Row],[Sloupec6]]+Tabulka46[[#This Row],[Sloupec9]]</f>
        <v>95</v>
      </c>
      <c r="M16" s="21" t="s">
        <v>259</v>
      </c>
      <c r="N16" s="3"/>
      <c r="O16" s="3"/>
      <c r="P16" s="3"/>
      <c r="Q16" s="3"/>
      <c r="S16" s="7"/>
      <c r="T16" s="7"/>
    </row>
    <row r="17" spans="1:20" x14ac:dyDescent="0.25">
      <c r="A17" s="13" t="s">
        <v>101</v>
      </c>
      <c r="B17" s="13" t="s">
        <v>44</v>
      </c>
      <c r="C17" s="20">
        <v>60</v>
      </c>
      <c r="F17" s="20">
        <v>30</v>
      </c>
      <c r="I17">
        <v>6</v>
      </c>
      <c r="L17">
        <f>Tabulka46[[#This Row],[Sloupec3]]+Tabulka46[[#This Row],[Sloupec6]]+Tabulka46[[#This Row],[Sloupec9]]</f>
        <v>96</v>
      </c>
      <c r="M17" s="21" t="s">
        <v>259</v>
      </c>
      <c r="N17" s="2"/>
      <c r="O17" s="2"/>
      <c r="P17" s="2"/>
      <c r="Q17" s="2"/>
      <c r="S17" s="7"/>
      <c r="T17" s="7"/>
    </row>
    <row r="18" spans="1:20" x14ac:dyDescent="0.25">
      <c r="A18" s="13" t="s">
        <v>102</v>
      </c>
      <c r="B18" s="13" t="s">
        <v>19</v>
      </c>
      <c r="C18">
        <v>0</v>
      </c>
      <c r="D18" s="20">
        <v>60</v>
      </c>
      <c r="F18" s="20">
        <v>20</v>
      </c>
      <c r="L18">
        <v>80</v>
      </c>
      <c r="M18" s="21" t="s">
        <v>258</v>
      </c>
      <c r="N18" s="3"/>
      <c r="O18" s="3"/>
      <c r="P18" s="3"/>
      <c r="Q18" s="3"/>
      <c r="S18" s="7"/>
      <c r="T18" s="7"/>
    </row>
    <row r="19" spans="1:20" x14ac:dyDescent="0.25">
      <c r="A19" s="13" t="s">
        <v>103</v>
      </c>
      <c r="B19" s="13" t="s">
        <v>104</v>
      </c>
      <c r="L19">
        <f>Tabulka46[[#This Row],[Sloupec3]]+Tabulka46[[#This Row],[Sloupec6]]+Tabulka46[[#This Row],[Sloupec9]]</f>
        <v>0</v>
      </c>
      <c r="M19" s="2"/>
      <c r="N19" s="2"/>
      <c r="O19" s="2"/>
      <c r="P19" s="2"/>
      <c r="Q19" s="2"/>
      <c r="S19" s="7"/>
      <c r="T19" s="7"/>
    </row>
    <row r="20" spans="1:20" x14ac:dyDescent="0.25">
      <c r="A20" s="13" t="s">
        <v>105</v>
      </c>
      <c r="B20" s="13" t="s">
        <v>37</v>
      </c>
      <c r="C20" s="20">
        <v>60</v>
      </c>
      <c r="F20" s="20">
        <v>40</v>
      </c>
      <c r="I20">
        <v>4</v>
      </c>
      <c r="L20">
        <f>Tabulka46[[#This Row],[Sloupec3]]+Tabulka46[[#This Row],[Sloupec6]]+Tabulka46[[#This Row],[Sloupec9]]</f>
        <v>104</v>
      </c>
      <c r="M20" s="21" t="s">
        <v>259</v>
      </c>
      <c r="N20" s="3"/>
      <c r="O20" s="3"/>
      <c r="P20" s="3"/>
      <c r="Q20" s="3"/>
      <c r="S20" s="7"/>
      <c r="T20" s="7"/>
    </row>
    <row r="21" spans="1:20" x14ac:dyDescent="0.25">
      <c r="A21" s="13" t="s">
        <v>21</v>
      </c>
      <c r="B21" s="13" t="s">
        <v>24</v>
      </c>
      <c r="I21">
        <v>1</v>
      </c>
      <c r="L21">
        <f>Tabulka46[[#This Row],[Sloupec3]]+Tabulka46[[#This Row],[Sloupec6]]+Tabulka46[[#This Row],[Sloupec9]]</f>
        <v>1</v>
      </c>
      <c r="M21" s="2"/>
      <c r="N21" s="2"/>
      <c r="O21" s="2"/>
      <c r="P21" s="2"/>
      <c r="Q21" s="2"/>
      <c r="S21" s="7"/>
      <c r="T21" s="7"/>
    </row>
    <row r="22" spans="1:20" x14ac:dyDescent="0.25">
      <c r="A22" s="13" t="s">
        <v>106</v>
      </c>
      <c r="B22" s="13" t="s">
        <v>107</v>
      </c>
      <c r="C22" s="20">
        <v>50</v>
      </c>
      <c r="F22" s="20">
        <v>20</v>
      </c>
      <c r="I22">
        <v>3</v>
      </c>
      <c r="L22">
        <f>Tabulka46[[#This Row],[Sloupec3]]+Tabulka46[[#This Row],[Sloupec6]]+Tabulka46[[#This Row],[Sloupec9]]</f>
        <v>73</v>
      </c>
      <c r="M22" s="21" t="s">
        <v>264</v>
      </c>
      <c r="N22" s="3"/>
      <c r="O22" s="3"/>
      <c r="P22" s="3"/>
      <c r="Q22" s="3"/>
      <c r="S22" s="7"/>
      <c r="T22" s="7"/>
    </row>
    <row r="23" spans="1:20" x14ac:dyDescent="0.25">
      <c r="A23" s="13" t="s">
        <v>108</v>
      </c>
      <c r="B23" s="13" t="s">
        <v>109</v>
      </c>
      <c r="C23">
        <v>20</v>
      </c>
      <c r="F23">
        <v>0</v>
      </c>
      <c r="I23">
        <v>1</v>
      </c>
      <c r="L23">
        <f>Tabulka46[[#This Row],[Sloupec3]]+Tabulka46[[#This Row],[Sloupec6]]+Tabulka46[[#This Row],[Sloupec9]]</f>
        <v>21</v>
      </c>
      <c r="M23" s="2"/>
      <c r="N23" s="2"/>
      <c r="O23" s="2"/>
      <c r="P23" s="2"/>
      <c r="Q23" s="2"/>
      <c r="S23" s="7"/>
      <c r="T23" s="7"/>
    </row>
    <row r="24" spans="1:20" x14ac:dyDescent="0.25">
      <c r="A24" s="13" t="s">
        <v>110</v>
      </c>
      <c r="B24" s="13" t="s">
        <v>21</v>
      </c>
      <c r="C24" s="20">
        <v>60</v>
      </c>
      <c r="F24" s="20">
        <v>40</v>
      </c>
      <c r="I24">
        <v>9</v>
      </c>
      <c r="L24">
        <f>Tabulka46[[#This Row],[Sloupec3]]+Tabulka46[[#This Row],[Sloupec6]]+Tabulka46[[#This Row],[Sloupec9]]</f>
        <v>109</v>
      </c>
      <c r="M24" s="21" t="s">
        <v>259</v>
      </c>
      <c r="N24" s="3"/>
      <c r="O24" s="3"/>
      <c r="P24" s="3"/>
      <c r="Q24" s="3"/>
      <c r="S24" s="7"/>
      <c r="T24" s="7"/>
    </row>
    <row r="25" spans="1:20" x14ac:dyDescent="0.25">
      <c r="A25" s="13" t="s">
        <v>111</v>
      </c>
      <c r="B25" s="13" t="s">
        <v>36</v>
      </c>
      <c r="L25">
        <f>Tabulka46[[#This Row],[Sloupec3]]+Tabulka46[[#This Row],[Sloupec6]]+Tabulka46[[#This Row],[Sloupec9]]</f>
        <v>0</v>
      </c>
      <c r="M25" s="2"/>
      <c r="N25" s="2"/>
      <c r="O25" s="2"/>
      <c r="P25" s="2"/>
      <c r="Q25" s="2"/>
      <c r="S25" s="7"/>
      <c r="T25" s="7"/>
    </row>
    <row r="26" spans="1:20" x14ac:dyDescent="0.25">
      <c r="A26" s="13" t="s">
        <v>112</v>
      </c>
      <c r="B26" s="13" t="s">
        <v>25</v>
      </c>
      <c r="L26">
        <f>Tabulka46[[#This Row],[Sloupec3]]+Tabulka46[[#This Row],[Sloupec6]]+Tabulka46[[#This Row],[Sloupec9]]</f>
        <v>0</v>
      </c>
      <c r="M26" s="3"/>
      <c r="N26" s="3"/>
      <c r="O26" s="3"/>
      <c r="P26" s="3"/>
      <c r="Q26" s="3"/>
      <c r="S26" s="7"/>
      <c r="T26" s="7"/>
    </row>
    <row r="27" spans="1:20" x14ac:dyDescent="0.25">
      <c r="A27" s="13" t="s">
        <v>113</v>
      </c>
      <c r="B27" s="13" t="s">
        <v>45</v>
      </c>
      <c r="C27">
        <v>7</v>
      </c>
      <c r="D27" s="20">
        <v>60</v>
      </c>
      <c r="F27" s="20">
        <v>40</v>
      </c>
      <c r="I27">
        <v>2</v>
      </c>
      <c r="L27">
        <v>102</v>
      </c>
      <c r="M27" s="21" t="s">
        <v>259</v>
      </c>
      <c r="N27" s="2"/>
      <c r="O27" s="2"/>
      <c r="P27" s="2"/>
      <c r="Q27" s="2"/>
    </row>
    <row r="28" spans="1:20" x14ac:dyDescent="0.25">
      <c r="A28" s="13" t="s">
        <v>114</v>
      </c>
      <c r="B28" s="13" t="s">
        <v>115</v>
      </c>
      <c r="C28" s="20">
        <v>40</v>
      </c>
      <c r="F28" s="20">
        <v>30</v>
      </c>
      <c r="L28">
        <f>Tabulka46[[#This Row],[Sloupec3]]+Tabulka46[[#This Row],[Sloupec6]]+Tabulka46[[#This Row],[Sloupec9]]</f>
        <v>70</v>
      </c>
      <c r="M28" s="21" t="s">
        <v>264</v>
      </c>
      <c r="N28" s="3"/>
      <c r="O28" s="3"/>
      <c r="P28" s="3"/>
      <c r="Q28" s="3"/>
    </row>
    <row r="29" spans="1:20" x14ac:dyDescent="0.25">
      <c r="A29" s="13" t="s">
        <v>116</v>
      </c>
      <c r="B29" s="13" t="s">
        <v>57</v>
      </c>
      <c r="L29">
        <f>Tabulka46[[#This Row],[Sloupec3]]+Tabulka46[[#This Row],[Sloupec6]]+Tabulka46[[#This Row],[Sloupec9]]</f>
        <v>0</v>
      </c>
      <c r="M29" s="2"/>
      <c r="N29" s="2"/>
      <c r="O29" s="2"/>
      <c r="P29" s="2"/>
      <c r="Q29" s="2"/>
    </row>
    <row r="30" spans="1:20" x14ac:dyDescent="0.25">
      <c r="A30" s="8"/>
      <c r="B30" s="8"/>
      <c r="L30">
        <f>Tabulka46[[#This Row],[Sloupec3]]+Tabulka46[[#This Row],[Sloupec6]]+Tabulka46[[#This Row],[Sloupec9]]</f>
        <v>0</v>
      </c>
      <c r="M30" s="3"/>
      <c r="N30" s="3"/>
      <c r="O30" s="3"/>
      <c r="P30" s="3"/>
      <c r="Q30" s="3"/>
    </row>
    <row r="31" spans="1:20" x14ac:dyDescent="0.25">
      <c r="A31" t="s">
        <v>249</v>
      </c>
      <c r="B31" t="s">
        <v>250</v>
      </c>
      <c r="C31" s="20">
        <v>30</v>
      </c>
      <c r="F31" s="20">
        <v>40</v>
      </c>
      <c r="I31">
        <v>3</v>
      </c>
      <c r="L31">
        <f>Tabulka46[[#This Row],[Sloupec3]]+Tabulka46[[#This Row],[Sloupec6]]+Tabulka46[[#This Row],[Sloupec9]]</f>
        <v>73</v>
      </c>
      <c r="M31" s="21" t="s">
        <v>264</v>
      </c>
      <c r="N31" s="2"/>
      <c r="O31" s="2"/>
      <c r="P31" s="2"/>
      <c r="Q31" s="2"/>
    </row>
    <row r="32" spans="1:20" x14ac:dyDescent="0.25">
      <c r="A32" t="s">
        <v>251</v>
      </c>
      <c r="B32" t="s">
        <v>17</v>
      </c>
      <c r="C32" s="20">
        <v>30</v>
      </c>
      <c r="F32">
        <v>10</v>
      </c>
      <c r="G32" s="20">
        <v>40</v>
      </c>
      <c r="L32">
        <v>70</v>
      </c>
      <c r="M32" s="21" t="s">
        <v>264</v>
      </c>
      <c r="N32" s="3"/>
      <c r="O32" s="3"/>
      <c r="P32" s="3"/>
      <c r="Q32" s="3"/>
    </row>
    <row r="33" spans="13:17" x14ac:dyDescent="0.25">
      <c r="M33" s="2"/>
      <c r="N33" s="2"/>
      <c r="O33" s="2"/>
      <c r="P33" s="2"/>
      <c r="Q33" s="2"/>
    </row>
    <row r="34" spans="13:17" x14ac:dyDescent="0.25">
      <c r="M34" s="3"/>
      <c r="N34" s="3"/>
      <c r="O34" s="3"/>
      <c r="P34" s="3"/>
      <c r="Q34" s="3"/>
    </row>
    <row r="35" spans="13:17" x14ac:dyDescent="0.25">
      <c r="M35" s="2"/>
      <c r="N35" s="2"/>
      <c r="O35" s="2"/>
      <c r="P35" s="2"/>
      <c r="Q35" s="2"/>
    </row>
  </sheetData>
  <phoneticPr fontId="2" type="noConversion"/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44"/>
  <sheetViews>
    <sheetView workbookViewId="0">
      <selection activeCell="M20" sqref="M20"/>
    </sheetView>
  </sheetViews>
  <sheetFormatPr defaultRowHeight="15" x14ac:dyDescent="0.25"/>
  <cols>
    <col min="1" max="1" width="10.7109375" customWidth="1"/>
    <col min="2" max="2" width="11.28515625" bestFit="1" customWidth="1"/>
    <col min="3" max="16" width="4.71093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10</v>
      </c>
      <c r="O1" t="s">
        <v>10</v>
      </c>
      <c r="P1" t="s">
        <v>11</v>
      </c>
    </row>
    <row r="2" spans="1:19" x14ac:dyDescent="0.25">
      <c r="A2" t="s">
        <v>203</v>
      </c>
      <c r="M2" s="3"/>
      <c r="N2" s="3"/>
      <c r="O2" s="3"/>
      <c r="P2" s="3"/>
    </row>
    <row r="3" spans="1:19" x14ac:dyDescent="0.25">
      <c r="A3" s="1">
        <v>11324</v>
      </c>
      <c r="C3" t="s">
        <v>261</v>
      </c>
      <c r="F3" t="s">
        <v>262</v>
      </c>
      <c r="I3" t="s">
        <v>257</v>
      </c>
      <c r="L3" t="s">
        <v>12</v>
      </c>
      <c r="M3" s="2"/>
      <c r="N3" s="2"/>
      <c r="O3" s="2"/>
      <c r="P3" s="2"/>
    </row>
    <row r="4" spans="1:19" x14ac:dyDescent="0.25">
      <c r="M4" s="3"/>
      <c r="N4" s="3"/>
      <c r="O4" s="3"/>
      <c r="P4" s="3"/>
    </row>
    <row r="5" spans="1:19" x14ac:dyDescent="0.25">
      <c r="A5" s="14" t="s">
        <v>117</v>
      </c>
      <c r="B5" s="14" t="s">
        <v>118</v>
      </c>
      <c r="C5" s="20">
        <v>40</v>
      </c>
      <c r="F5" s="20">
        <v>40</v>
      </c>
      <c r="L5">
        <f>Tabulka412[[#This Row],[Sloupec3]]+Tabulka412[[#This Row],[Sloupec6]]+Tabulka412[[#This Row],[Sloupec9]]</f>
        <v>80</v>
      </c>
      <c r="M5" s="21" t="s">
        <v>258</v>
      </c>
      <c r="N5" s="2"/>
      <c r="O5" s="2"/>
      <c r="P5" s="2"/>
      <c r="R5" s="7"/>
      <c r="S5" s="7"/>
    </row>
    <row r="6" spans="1:19" x14ac:dyDescent="0.25">
      <c r="A6" s="14" t="s">
        <v>119</v>
      </c>
      <c r="B6" s="14" t="s">
        <v>14</v>
      </c>
      <c r="C6" s="20">
        <v>60</v>
      </c>
      <c r="F6" s="20">
        <v>20</v>
      </c>
      <c r="L6">
        <f>Tabulka412[[#This Row],[Sloupec3]]+Tabulka412[[#This Row],[Sloupec6]]+Tabulka412[[#This Row],[Sloupec9]]</f>
        <v>80</v>
      </c>
      <c r="M6" s="21" t="s">
        <v>258</v>
      </c>
      <c r="N6" s="3"/>
      <c r="O6" s="3"/>
      <c r="P6" s="3"/>
      <c r="R6" s="7"/>
      <c r="S6" s="7"/>
    </row>
    <row r="7" spans="1:19" x14ac:dyDescent="0.25">
      <c r="A7" s="14" t="s">
        <v>120</v>
      </c>
      <c r="B7" s="14" t="s">
        <v>24</v>
      </c>
      <c r="L7">
        <f>Tabulka412[[#This Row],[Sloupec3]]+Tabulka412[[#This Row],[Sloupec6]]+Tabulka412[[#This Row],[Sloupec9]]</f>
        <v>0</v>
      </c>
      <c r="M7" s="2"/>
      <c r="N7" s="2"/>
      <c r="O7" s="2"/>
      <c r="P7" s="2"/>
      <c r="R7" s="7"/>
      <c r="S7" s="7"/>
    </row>
    <row r="8" spans="1:19" x14ac:dyDescent="0.25">
      <c r="A8" s="14" t="s">
        <v>121</v>
      </c>
      <c r="B8" s="14" t="s">
        <v>29</v>
      </c>
      <c r="C8" s="20">
        <v>60</v>
      </c>
      <c r="I8">
        <v>1</v>
      </c>
      <c r="L8">
        <f>Tabulka412[[#This Row],[Sloupec3]]+Tabulka412[[#This Row],[Sloupec6]]+Tabulka412[[#This Row],[Sloupec9]]</f>
        <v>61</v>
      </c>
      <c r="M8" s="3"/>
      <c r="N8" s="3"/>
      <c r="O8" s="3"/>
      <c r="P8" s="3"/>
      <c r="R8" s="7"/>
      <c r="S8" s="7"/>
    </row>
    <row r="9" spans="1:19" x14ac:dyDescent="0.25">
      <c r="A9" s="14" t="s">
        <v>122</v>
      </c>
      <c r="B9" s="14" t="s">
        <v>29</v>
      </c>
      <c r="C9" s="20">
        <v>60</v>
      </c>
      <c r="F9" s="20">
        <v>40</v>
      </c>
      <c r="I9">
        <v>4</v>
      </c>
      <c r="L9">
        <f>Tabulka412[[#This Row],[Sloupec3]]+Tabulka412[[#This Row],[Sloupec6]]+Tabulka412[[#This Row],[Sloupec9]]</f>
        <v>104</v>
      </c>
      <c r="M9" s="21" t="s">
        <v>259</v>
      </c>
      <c r="N9" s="2"/>
      <c r="O9" s="2"/>
      <c r="P9" s="2"/>
      <c r="R9" s="7"/>
      <c r="S9" s="7"/>
    </row>
    <row r="10" spans="1:19" x14ac:dyDescent="0.25">
      <c r="A10" s="14" t="s">
        <v>123</v>
      </c>
      <c r="B10" s="14" t="s">
        <v>124</v>
      </c>
      <c r="C10" s="20">
        <v>40</v>
      </c>
      <c r="F10" s="20">
        <v>40</v>
      </c>
      <c r="L10">
        <f>Tabulka412[[#This Row],[Sloupec3]]+Tabulka412[[#This Row],[Sloupec6]]+Tabulka412[[#This Row],[Sloupec9]]</f>
        <v>80</v>
      </c>
      <c r="M10" s="21" t="s">
        <v>258</v>
      </c>
      <c r="N10" s="3"/>
      <c r="O10" s="3"/>
      <c r="P10" s="3"/>
      <c r="R10" s="7"/>
      <c r="S10" s="7"/>
    </row>
    <row r="11" spans="1:19" x14ac:dyDescent="0.25">
      <c r="A11" s="14" t="s">
        <v>125</v>
      </c>
      <c r="B11" s="14" t="s">
        <v>27</v>
      </c>
      <c r="C11" s="20">
        <v>40</v>
      </c>
      <c r="F11" s="20">
        <v>40</v>
      </c>
      <c r="I11">
        <v>1</v>
      </c>
      <c r="L11">
        <f>Tabulka412[[#This Row],[Sloupec3]]+Tabulka412[[#This Row],[Sloupec6]]+Tabulka412[[#This Row],[Sloupec9]]</f>
        <v>81</v>
      </c>
      <c r="M11" s="21" t="s">
        <v>258</v>
      </c>
      <c r="N11" s="2"/>
      <c r="O11" s="2"/>
      <c r="P11" s="2"/>
      <c r="R11" s="7"/>
      <c r="S11" s="7"/>
    </row>
    <row r="12" spans="1:19" x14ac:dyDescent="0.25">
      <c r="A12" s="14" t="s">
        <v>126</v>
      </c>
      <c r="B12" s="14" t="s">
        <v>14</v>
      </c>
      <c r="C12" s="20">
        <v>60</v>
      </c>
      <c r="F12" s="20">
        <v>35</v>
      </c>
      <c r="I12">
        <v>3</v>
      </c>
      <c r="L12">
        <f>Tabulka412[[#This Row],[Sloupec3]]+Tabulka412[[#This Row],[Sloupec6]]+Tabulka412[[#This Row],[Sloupec9]]</f>
        <v>98</v>
      </c>
      <c r="M12" s="21" t="s">
        <v>259</v>
      </c>
      <c r="N12" s="3"/>
      <c r="O12" s="3"/>
      <c r="P12" s="3"/>
      <c r="R12" s="7"/>
      <c r="S12" s="7"/>
    </row>
    <row r="13" spans="1:19" x14ac:dyDescent="0.25">
      <c r="A13" s="14" t="s">
        <v>127</v>
      </c>
      <c r="B13" s="14" t="s">
        <v>24</v>
      </c>
      <c r="L13">
        <f>Tabulka412[[#This Row],[Sloupec3]]+Tabulka412[[#This Row],[Sloupec6]]+Tabulka412[[#This Row],[Sloupec9]]</f>
        <v>0</v>
      </c>
      <c r="M13" s="2"/>
      <c r="N13" s="2"/>
      <c r="O13" s="2"/>
      <c r="P13" s="2"/>
      <c r="R13" s="7"/>
      <c r="S13" s="7"/>
    </row>
    <row r="14" spans="1:19" x14ac:dyDescent="0.25">
      <c r="A14" s="14" t="s">
        <v>128</v>
      </c>
      <c r="B14" s="14" t="s">
        <v>129</v>
      </c>
      <c r="C14" s="20">
        <v>60</v>
      </c>
      <c r="F14" s="20">
        <v>20</v>
      </c>
      <c r="L14">
        <f>Tabulka412[[#This Row],[Sloupec3]]+Tabulka412[[#This Row],[Sloupec6]]+Tabulka412[[#This Row],[Sloupec9]]</f>
        <v>80</v>
      </c>
      <c r="M14" s="21" t="s">
        <v>258</v>
      </c>
      <c r="N14" s="3"/>
      <c r="O14" s="3"/>
      <c r="P14" s="3"/>
      <c r="R14" s="7"/>
      <c r="S14" s="7"/>
    </row>
    <row r="15" spans="1:19" x14ac:dyDescent="0.25">
      <c r="A15" s="14" t="s">
        <v>37</v>
      </c>
      <c r="B15" s="14" t="s">
        <v>19</v>
      </c>
      <c r="L15">
        <f>Tabulka412[[#This Row],[Sloupec3]]+Tabulka412[[#This Row],[Sloupec6]]+Tabulka412[[#This Row],[Sloupec9]]</f>
        <v>0</v>
      </c>
      <c r="M15" s="2"/>
      <c r="N15" s="2"/>
      <c r="O15" s="2"/>
      <c r="P15" s="2"/>
      <c r="R15" s="7"/>
      <c r="S15" s="7"/>
    </row>
    <row r="16" spans="1:19" x14ac:dyDescent="0.25">
      <c r="A16" s="14" t="s">
        <v>130</v>
      </c>
      <c r="B16" s="14" t="s">
        <v>131</v>
      </c>
      <c r="C16" s="20">
        <v>60</v>
      </c>
      <c r="F16" s="20">
        <v>20</v>
      </c>
      <c r="I16">
        <v>3</v>
      </c>
      <c r="L16">
        <f>Tabulka412[[#This Row],[Sloupec3]]+Tabulka412[[#This Row],[Sloupec6]]+Tabulka412[[#This Row],[Sloupec9]]</f>
        <v>83</v>
      </c>
      <c r="M16" s="21" t="s">
        <v>258</v>
      </c>
      <c r="N16" s="3"/>
      <c r="O16" s="3"/>
      <c r="P16" s="3"/>
      <c r="R16" s="7"/>
      <c r="S16" s="7"/>
    </row>
    <row r="17" spans="1:19" x14ac:dyDescent="0.25">
      <c r="A17" s="14" t="s">
        <v>132</v>
      </c>
      <c r="B17" s="14" t="s">
        <v>133</v>
      </c>
      <c r="I17">
        <v>1</v>
      </c>
      <c r="L17">
        <f>Tabulka412[[#This Row],[Sloupec3]]+Tabulka412[[#This Row],[Sloupec6]]+Tabulka412[[#This Row],[Sloupec9]]</f>
        <v>1</v>
      </c>
      <c r="M17" s="2"/>
      <c r="N17" s="2"/>
      <c r="O17" s="2"/>
      <c r="P17" s="2"/>
      <c r="R17" s="7"/>
      <c r="S17" s="7"/>
    </row>
    <row r="18" spans="1:19" x14ac:dyDescent="0.25">
      <c r="A18" s="14" t="s">
        <v>134</v>
      </c>
      <c r="B18" s="14" t="s">
        <v>135</v>
      </c>
      <c r="C18" s="20">
        <v>60</v>
      </c>
      <c r="F18" s="20">
        <v>20</v>
      </c>
      <c r="L18">
        <f>Tabulka412[[#This Row],[Sloupec3]]+Tabulka412[[#This Row],[Sloupec6]]+Tabulka412[[#This Row],[Sloupec9]]</f>
        <v>80</v>
      </c>
      <c r="M18" s="21" t="s">
        <v>258</v>
      </c>
      <c r="N18" s="3"/>
      <c r="O18" s="3"/>
      <c r="P18" s="3"/>
      <c r="R18" s="7"/>
      <c r="S18" s="7"/>
    </row>
    <row r="19" spans="1:19" x14ac:dyDescent="0.25">
      <c r="A19" s="14" t="s">
        <v>136</v>
      </c>
      <c r="B19" s="14" t="s">
        <v>16</v>
      </c>
      <c r="C19" s="20">
        <v>60</v>
      </c>
      <c r="F19" s="20">
        <v>40</v>
      </c>
      <c r="L19">
        <f>Tabulka412[[#This Row],[Sloupec3]]+Tabulka412[[#This Row],[Sloupec6]]+Tabulka412[[#This Row],[Sloupec9]]</f>
        <v>100</v>
      </c>
      <c r="M19" s="21" t="s">
        <v>259</v>
      </c>
      <c r="N19" s="2"/>
      <c r="O19" s="2"/>
      <c r="P19" s="2"/>
      <c r="R19" s="7"/>
      <c r="S19" s="7"/>
    </row>
    <row r="20" spans="1:19" x14ac:dyDescent="0.25">
      <c r="A20" s="14" t="s">
        <v>137</v>
      </c>
      <c r="B20" s="14" t="s">
        <v>138</v>
      </c>
      <c r="C20" s="20">
        <v>50</v>
      </c>
      <c r="F20" s="20">
        <v>20</v>
      </c>
      <c r="L20">
        <f>Tabulka412[[#This Row],[Sloupec3]]+Tabulka412[[#This Row],[Sloupec6]]+Tabulka412[[#This Row],[Sloupec9]]</f>
        <v>70</v>
      </c>
      <c r="M20" s="21" t="s">
        <v>264</v>
      </c>
      <c r="N20" s="3"/>
      <c r="O20" s="3"/>
      <c r="P20" s="3"/>
      <c r="R20" s="7"/>
      <c r="S20" s="7"/>
    </row>
    <row r="21" spans="1:19" x14ac:dyDescent="0.25">
      <c r="A21" s="14" t="s">
        <v>139</v>
      </c>
      <c r="B21" s="14" t="s">
        <v>24</v>
      </c>
      <c r="L21">
        <f>Tabulka412[[#This Row],[Sloupec3]]+Tabulka412[[#This Row],[Sloupec6]]+Tabulka412[[#This Row],[Sloupec9]]</f>
        <v>0</v>
      </c>
      <c r="M21" s="2"/>
      <c r="N21" s="2"/>
      <c r="O21" s="2"/>
      <c r="P21" s="2"/>
      <c r="R21" s="7"/>
      <c r="S21" s="7"/>
    </row>
    <row r="22" spans="1:19" x14ac:dyDescent="0.25">
      <c r="A22" s="14" t="s">
        <v>140</v>
      </c>
      <c r="B22" s="14" t="s">
        <v>141</v>
      </c>
      <c r="C22" s="20">
        <v>60</v>
      </c>
      <c r="F22" s="20">
        <v>20</v>
      </c>
      <c r="I22">
        <v>2</v>
      </c>
      <c r="L22">
        <f>Tabulka412[[#This Row],[Sloupec3]]+Tabulka412[[#This Row],[Sloupec6]]+Tabulka412[[#This Row],[Sloupec9]]</f>
        <v>82</v>
      </c>
      <c r="M22" s="21" t="s">
        <v>258</v>
      </c>
      <c r="N22" s="3"/>
      <c r="O22" s="3"/>
      <c r="P22" s="3"/>
      <c r="R22" s="7"/>
      <c r="S22" s="7"/>
    </row>
    <row r="23" spans="1:19" x14ac:dyDescent="0.25">
      <c r="A23" s="14" t="s">
        <v>142</v>
      </c>
      <c r="B23" s="14" t="s">
        <v>22</v>
      </c>
      <c r="C23" s="20">
        <v>60</v>
      </c>
      <c r="F23" s="20">
        <v>35</v>
      </c>
      <c r="I23">
        <v>7</v>
      </c>
      <c r="L23">
        <f>Tabulka412[[#This Row],[Sloupec3]]+Tabulka412[[#This Row],[Sloupec6]]+Tabulka412[[#This Row],[Sloupec9]]</f>
        <v>102</v>
      </c>
      <c r="M23" s="21" t="s">
        <v>259</v>
      </c>
      <c r="N23" s="2"/>
      <c r="O23" s="2"/>
      <c r="P23" s="2"/>
      <c r="R23" s="7"/>
      <c r="S23" s="7"/>
    </row>
    <row r="24" spans="1:19" x14ac:dyDescent="0.25">
      <c r="A24" s="14" t="s">
        <v>143</v>
      </c>
      <c r="B24" s="14" t="s">
        <v>30</v>
      </c>
      <c r="C24" s="20">
        <v>60</v>
      </c>
      <c r="F24" s="20">
        <v>40</v>
      </c>
      <c r="I24">
        <v>2</v>
      </c>
      <c r="L24">
        <f>Tabulka412[[#This Row],[Sloupec3]]+Tabulka412[[#This Row],[Sloupec6]]+Tabulka412[[#This Row],[Sloupec9]]</f>
        <v>102</v>
      </c>
      <c r="M24" s="21" t="s">
        <v>259</v>
      </c>
      <c r="N24" s="3"/>
      <c r="O24" s="3"/>
      <c r="P24" s="3"/>
      <c r="R24" s="7"/>
      <c r="S24" s="7"/>
    </row>
    <row r="25" spans="1:19" x14ac:dyDescent="0.25">
      <c r="A25" s="14" t="s">
        <v>144</v>
      </c>
      <c r="B25" s="14" t="s">
        <v>37</v>
      </c>
      <c r="C25" s="20">
        <v>60</v>
      </c>
      <c r="F25" s="20">
        <v>20</v>
      </c>
      <c r="I25">
        <v>1</v>
      </c>
      <c r="L25">
        <f>Tabulka412[[#This Row],[Sloupec3]]+Tabulka412[[#This Row],[Sloupec6]]+Tabulka412[[#This Row],[Sloupec9]]</f>
        <v>81</v>
      </c>
      <c r="M25" s="21" t="s">
        <v>258</v>
      </c>
      <c r="N25" s="2"/>
      <c r="O25" s="2"/>
      <c r="P25" s="2"/>
      <c r="R25" s="7"/>
      <c r="S25" s="7"/>
    </row>
    <row r="26" spans="1:19" x14ac:dyDescent="0.25">
      <c r="A26" s="14" t="s">
        <v>145</v>
      </c>
      <c r="B26" s="14" t="s">
        <v>131</v>
      </c>
      <c r="C26" s="20">
        <v>60</v>
      </c>
      <c r="F26" s="20">
        <v>40</v>
      </c>
      <c r="I26">
        <v>3</v>
      </c>
      <c r="L26">
        <f>Tabulka412[[#This Row],[Sloupec3]]+Tabulka412[[#This Row],[Sloupec6]]+Tabulka412[[#This Row],[Sloupec9]]</f>
        <v>103</v>
      </c>
      <c r="M26" s="21" t="s">
        <v>259</v>
      </c>
      <c r="N26" s="3"/>
      <c r="O26" s="3"/>
      <c r="P26" s="3"/>
      <c r="R26" s="7"/>
      <c r="S26" s="7"/>
    </row>
    <row r="27" spans="1:19" x14ac:dyDescent="0.25">
      <c r="A27" s="14" t="s">
        <v>146</v>
      </c>
      <c r="B27" s="14" t="s">
        <v>147</v>
      </c>
      <c r="C27">
        <v>0</v>
      </c>
      <c r="L27">
        <f>Tabulka412[[#This Row],[Sloupec3]]+Tabulka412[[#This Row],[Sloupec6]]+Tabulka412[[#This Row],[Sloupec9]]</f>
        <v>0</v>
      </c>
      <c r="M27" s="2"/>
      <c r="N27" s="2"/>
      <c r="O27" s="2"/>
      <c r="P27" s="2"/>
      <c r="R27" s="7"/>
      <c r="S27" s="7"/>
    </row>
    <row r="28" spans="1:19" x14ac:dyDescent="0.25">
      <c r="A28" s="14" t="s">
        <v>148</v>
      </c>
      <c r="B28" s="14" t="s">
        <v>21</v>
      </c>
      <c r="C28" s="20">
        <v>60</v>
      </c>
      <c r="F28" s="20">
        <v>20</v>
      </c>
      <c r="I28">
        <v>11</v>
      </c>
      <c r="L28">
        <f>Tabulka412[[#This Row],[Sloupec3]]+Tabulka412[[#This Row],[Sloupec6]]+Tabulka412[[#This Row],[Sloupec9]]</f>
        <v>91</v>
      </c>
      <c r="M28" s="21" t="s">
        <v>259</v>
      </c>
      <c r="N28" s="3"/>
      <c r="O28" s="3"/>
      <c r="P28" s="3"/>
      <c r="R28" s="7"/>
      <c r="S28" s="7"/>
    </row>
    <row r="29" spans="1:19" x14ac:dyDescent="0.25">
      <c r="A29" s="14" t="s">
        <v>149</v>
      </c>
      <c r="B29" s="14" t="s">
        <v>150</v>
      </c>
      <c r="L29">
        <f>Tabulka412[[#This Row],[Sloupec3]]+Tabulka412[[#This Row],[Sloupec6]]+Tabulka412[[#This Row],[Sloupec9]]</f>
        <v>0</v>
      </c>
      <c r="M29" s="2"/>
      <c r="N29" s="2"/>
      <c r="O29" s="2"/>
      <c r="P29" s="2"/>
      <c r="R29" s="7"/>
      <c r="S29" s="7"/>
    </row>
    <row r="30" spans="1:19" x14ac:dyDescent="0.25">
      <c r="A30" s="11"/>
      <c r="B30" s="11"/>
      <c r="L30">
        <f>Tabulka412[[#This Row],[Sloupec3]]+Tabulka412[[#This Row],[Sloupec6]]+Tabulka412[[#This Row],[Sloupec9]]</f>
        <v>0</v>
      </c>
      <c r="M30" s="3"/>
      <c r="N30" s="3"/>
      <c r="O30" s="3"/>
      <c r="P30" s="3"/>
      <c r="R30" s="7"/>
      <c r="S30" s="7"/>
    </row>
    <row r="31" spans="1:19" x14ac:dyDescent="0.25">
      <c r="A31" s="4" t="s">
        <v>252</v>
      </c>
      <c r="B31" t="s">
        <v>253</v>
      </c>
      <c r="C31" s="20">
        <v>60</v>
      </c>
      <c r="F31" s="20">
        <v>40</v>
      </c>
      <c r="I31">
        <v>1</v>
      </c>
      <c r="L31">
        <f>Tabulka412[[#This Row],[Sloupec3]]+Tabulka412[[#This Row],[Sloupec6]]+Tabulka412[[#This Row],[Sloupec9]]</f>
        <v>101</v>
      </c>
      <c r="M31" s="21" t="s">
        <v>259</v>
      </c>
      <c r="N31" s="2"/>
      <c r="O31" s="2"/>
      <c r="P31" s="2"/>
      <c r="R31" s="7"/>
      <c r="S31" s="7"/>
    </row>
    <row r="32" spans="1:19" x14ac:dyDescent="0.25">
      <c r="M32" s="3"/>
      <c r="N32" s="3"/>
      <c r="O32" s="3"/>
      <c r="P32" s="3"/>
      <c r="R32" s="7"/>
      <c r="S32" s="7"/>
    </row>
    <row r="33" spans="1:19" x14ac:dyDescent="0.25">
      <c r="M33" s="2"/>
      <c r="N33" s="2"/>
      <c r="O33" s="2"/>
      <c r="P33" s="2"/>
      <c r="R33" s="7"/>
      <c r="S33" s="7"/>
    </row>
    <row r="34" spans="1:19" x14ac:dyDescent="0.25">
      <c r="M34" s="3"/>
      <c r="N34" s="3"/>
      <c r="O34" s="3"/>
      <c r="P34" s="3"/>
      <c r="R34" s="7"/>
      <c r="S34" s="7"/>
    </row>
    <row r="35" spans="1:19" x14ac:dyDescent="0.25">
      <c r="M35" s="2"/>
      <c r="N35" s="2"/>
      <c r="O35" s="2"/>
      <c r="P35" s="2"/>
      <c r="R35" s="7"/>
      <c r="S35" s="7"/>
    </row>
    <row r="36" spans="1:19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3"/>
      <c r="N36" s="3"/>
      <c r="O36" s="3"/>
      <c r="P36" s="3"/>
      <c r="R36" s="7">
        <f t="shared" ref="R36:R42" si="0">ABS(SIGN(P36))</f>
        <v>0</v>
      </c>
      <c r="S36" s="7"/>
    </row>
    <row r="37" spans="1:19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"/>
      <c r="N37" s="2"/>
      <c r="O37" s="2"/>
      <c r="P37" s="2"/>
      <c r="R37" s="7">
        <f t="shared" si="0"/>
        <v>0</v>
      </c>
      <c r="S37" s="7"/>
    </row>
    <row r="38" spans="1:19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3"/>
      <c r="N38" s="3"/>
      <c r="O38" s="3"/>
      <c r="P38" s="3"/>
      <c r="R38" s="7">
        <f t="shared" si="0"/>
        <v>0</v>
      </c>
      <c r="S38" s="7"/>
    </row>
    <row r="39" spans="1:19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"/>
      <c r="N39" s="2"/>
      <c r="O39" s="2"/>
      <c r="P39" s="2"/>
      <c r="R39" s="7">
        <f t="shared" si="0"/>
        <v>0</v>
      </c>
      <c r="S39" s="7"/>
    </row>
    <row r="40" spans="1:19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3"/>
      <c r="N40" s="3"/>
      <c r="O40" s="3"/>
      <c r="P40" s="3"/>
      <c r="R40" s="7">
        <f t="shared" si="0"/>
        <v>0</v>
      </c>
      <c r="S40" s="7"/>
    </row>
    <row r="41" spans="1:19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R41" s="7">
        <f t="shared" si="0"/>
        <v>0</v>
      </c>
      <c r="S41" s="7"/>
    </row>
    <row r="42" spans="1:19" x14ac:dyDescent="0.25">
      <c r="P42" s="3"/>
      <c r="R42" s="7">
        <f t="shared" si="0"/>
        <v>0</v>
      </c>
      <c r="S42" s="7"/>
    </row>
    <row r="43" spans="1:19" x14ac:dyDescent="0.25">
      <c r="R43" s="7"/>
      <c r="S43" s="7"/>
    </row>
    <row r="44" spans="1:19" x14ac:dyDescent="0.25">
      <c r="R44" s="7">
        <f>SUM(R5:R42)</f>
        <v>0</v>
      </c>
      <c r="S44" s="7">
        <f>SUM(P5:P42)</f>
        <v>0</v>
      </c>
    </row>
  </sheetData>
  <phoneticPr fontId="2" type="noConversion"/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S38"/>
  <sheetViews>
    <sheetView workbookViewId="0">
      <selection activeCell="M25" sqref="M25"/>
    </sheetView>
  </sheetViews>
  <sheetFormatPr defaultRowHeight="15" x14ac:dyDescent="0.25"/>
  <cols>
    <col min="1" max="2" width="12.42578125" customWidth="1"/>
    <col min="3" max="16" width="4.71093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10</v>
      </c>
      <c r="O1" t="s">
        <v>10</v>
      </c>
      <c r="P1" t="s">
        <v>11</v>
      </c>
    </row>
    <row r="2" spans="1:19" x14ac:dyDescent="0.25">
      <c r="A2" t="s">
        <v>204</v>
      </c>
      <c r="M2" s="3"/>
      <c r="N2" s="3"/>
      <c r="O2" s="3"/>
      <c r="P2" s="3"/>
    </row>
    <row r="3" spans="1:19" x14ac:dyDescent="0.25">
      <c r="A3" s="1">
        <v>35796</v>
      </c>
      <c r="C3" t="s">
        <v>261</v>
      </c>
      <c r="F3" t="s">
        <v>262</v>
      </c>
      <c r="I3" t="s">
        <v>257</v>
      </c>
      <c r="L3" t="s">
        <v>12</v>
      </c>
      <c r="M3" s="2"/>
      <c r="N3" s="2"/>
      <c r="O3" s="2"/>
      <c r="P3" s="2"/>
    </row>
    <row r="4" spans="1:19" x14ac:dyDescent="0.25">
      <c r="M4" s="3"/>
      <c r="N4" s="3"/>
      <c r="O4" s="3"/>
      <c r="P4" s="3"/>
    </row>
    <row r="5" spans="1:19" x14ac:dyDescent="0.25">
      <c r="A5" s="15" t="s">
        <v>151</v>
      </c>
      <c r="B5" s="15" t="s">
        <v>152</v>
      </c>
      <c r="C5" s="20">
        <v>40</v>
      </c>
      <c r="F5" s="20">
        <v>40</v>
      </c>
      <c r="L5">
        <f>Tabulka48[[#This Row],[Sloupec3]]+Tabulka48[[#This Row],[Sloupec6]]+Tabulka48[[#This Row],[Sloupec9]]</f>
        <v>80</v>
      </c>
      <c r="M5" s="21" t="s">
        <v>258</v>
      </c>
      <c r="N5" s="2"/>
      <c r="O5" s="2"/>
      <c r="P5" s="2"/>
      <c r="R5" s="7"/>
      <c r="S5" s="7"/>
    </row>
    <row r="6" spans="1:19" x14ac:dyDescent="0.25">
      <c r="A6" s="15" t="s">
        <v>153</v>
      </c>
      <c r="B6" s="15" t="s">
        <v>57</v>
      </c>
      <c r="C6" s="20">
        <v>60</v>
      </c>
      <c r="F6" s="20">
        <v>20</v>
      </c>
      <c r="L6">
        <f>Tabulka48[[#This Row],[Sloupec3]]+Tabulka48[[#This Row],[Sloupec6]]+Tabulka48[[#This Row],[Sloupec9]]</f>
        <v>80</v>
      </c>
      <c r="M6" s="21" t="s">
        <v>258</v>
      </c>
      <c r="N6" s="3"/>
      <c r="O6" s="3"/>
      <c r="P6" s="3"/>
      <c r="R6" s="7"/>
      <c r="S6" s="7"/>
    </row>
    <row r="7" spans="1:19" x14ac:dyDescent="0.25">
      <c r="A7" s="15" t="s">
        <v>154</v>
      </c>
      <c r="B7" s="15" t="s">
        <v>13</v>
      </c>
      <c r="I7">
        <v>2</v>
      </c>
      <c r="L7">
        <f>Tabulka48[[#This Row],[Sloupec3]]+Tabulka48[[#This Row],[Sloupec6]]+Tabulka48[[#This Row],[Sloupec9]]</f>
        <v>2</v>
      </c>
      <c r="M7" s="2"/>
      <c r="N7" s="2"/>
      <c r="O7" s="2"/>
      <c r="P7" s="2"/>
      <c r="R7" s="7"/>
      <c r="S7" s="7"/>
    </row>
    <row r="8" spans="1:19" x14ac:dyDescent="0.25">
      <c r="A8" s="15" t="s">
        <v>155</v>
      </c>
      <c r="B8" s="15" t="s">
        <v>156</v>
      </c>
      <c r="C8" s="20">
        <v>60</v>
      </c>
      <c r="F8" s="20">
        <v>20</v>
      </c>
      <c r="I8">
        <v>2</v>
      </c>
      <c r="L8">
        <f>Tabulka48[[#This Row],[Sloupec3]]+Tabulka48[[#This Row],[Sloupec6]]+Tabulka48[[#This Row],[Sloupec9]]</f>
        <v>82</v>
      </c>
      <c r="M8" s="21" t="s">
        <v>258</v>
      </c>
      <c r="N8" s="3"/>
      <c r="O8" s="3"/>
      <c r="P8" s="3"/>
      <c r="R8" s="7"/>
      <c r="S8" s="7"/>
    </row>
    <row r="9" spans="1:19" x14ac:dyDescent="0.25">
      <c r="A9" s="15" t="s">
        <v>157</v>
      </c>
      <c r="B9" s="15" t="s">
        <v>158</v>
      </c>
      <c r="C9" s="20">
        <v>30</v>
      </c>
      <c r="F9" s="20">
        <v>20</v>
      </c>
      <c r="L9">
        <f>Tabulka48[[#This Row],[Sloupec3]]+Tabulka48[[#This Row],[Sloupec6]]+Tabulka48[[#This Row],[Sloupec9]]</f>
        <v>50</v>
      </c>
      <c r="M9" s="21" t="s">
        <v>263</v>
      </c>
      <c r="N9" s="2"/>
      <c r="O9" s="2"/>
      <c r="P9" s="2"/>
      <c r="R9" s="7"/>
      <c r="S9" s="7"/>
    </row>
    <row r="10" spans="1:19" x14ac:dyDescent="0.25">
      <c r="A10" s="15" t="s">
        <v>159</v>
      </c>
      <c r="B10" s="15" t="s">
        <v>19</v>
      </c>
      <c r="C10" s="20">
        <v>30</v>
      </c>
      <c r="F10" s="20">
        <v>30</v>
      </c>
      <c r="L10">
        <f>Tabulka48[[#This Row],[Sloupec3]]+Tabulka48[[#This Row],[Sloupec6]]+Tabulka48[[#This Row],[Sloupec9]]</f>
        <v>60</v>
      </c>
      <c r="M10" s="21" t="s">
        <v>260</v>
      </c>
      <c r="N10" s="3"/>
      <c r="O10" s="3"/>
      <c r="P10" s="3"/>
      <c r="R10" s="7"/>
      <c r="S10" s="7"/>
    </row>
    <row r="11" spans="1:19" x14ac:dyDescent="0.25">
      <c r="A11" s="15" t="s">
        <v>160</v>
      </c>
      <c r="B11" s="15" t="s">
        <v>109</v>
      </c>
      <c r="C11" s="20">
        <v>60</v>
      </c>
      <c r="F11" s="20">
        <v>40</v>
      </c>
      <c r="I11">
        <v>3</v>
      </c>
      <c r="L11">
        <f>Tabulka48[[#This Row],[Sloupec3]]+Tabulka48[[#This Row],[Sloupec6]]+Tabulka48[[#This Row],[Sloupec9]]</f>
        <v>103</v>
      </c>
      <c r="M11" s="21" t="s">
        <v>259</v>
      </c>
      <c r="N11" s="2"/>
      <c r="O11" s="2"/>
      <c r="P11" s="2"/>
      <c r="R11" s="7"/>
      <c r="S11" s="7"/>
    </row>
    <row r="12" spans="1:19" x14ac:dyDescent="0.25">
      <c r="A12" s="15" t="s">
        <v>161</v>
      </c>
      <c r="B12" s="15" t="s">
        <v>162</v>
      </c>
      <c r="C12" s="20">
        <v>60</v>
      </c>
      <c r="F12" s="20">
        <v>20</v>
      </c>
      <c r="I12">
        <v>1</v>
      </c>
      <c r="L12">
        <f>Tabulka48[[#This Row],[Sloupec3]]+Tabulka48[[#This Row],[Sloupec6]]+Tabulka48[[#This Row],[Sloupec9]]</f>
        <v>81</v>
      </c>
      <c r="M12" s="21" t="s">
        <v>258</v>
      </c>
      <c r="N12" s="3"/>
      <c r="O12" s="3"/>
      <c r="P12" s="3"/>
      <c r="R12" s="7"/>
      <c r="S12" s="7"/>
    </row>
    <row r="13" spans="1:19" x14ac:dyDescent="0.25">
      <c r="A13" s="15" t="s">
        <v>163</v>
      </c>
      <c r="B13" s="15" t="s">
        <v>164</v>
      </c>
      <c r="C13" s="20">
        <v>60</v>
      </c>
      <c r="F13" s="20">
        <v>40</v>
      </c>
      <c r="I13">
        <v>3</v>
      </c>
      <c r="L13">
        <f>Tabulka48[[#This Row],[Sloupec3]]+Tabulka48[[#This Row],[Sloupec6]]+Tabulka48[[#This Row],[Sloupec9]]</f>
        <v>103</v>
      </c>
      <c r="M13" s="21" t="s">
        <v>259</v>
      </c>
      <c r="N13" s="2"/>
      <c r="O13" s="2"/>
      <c r="P13" s="2"/>
      <c r="R13" s="7"/>
      <c r="S13" s="7"/>
    </row>
    <row r="14" spans="1:19" x14ac:dyDescent="0.25">
      <c r="A14" s="15" t="s">
        <v>165</v>
      </c>
      <c r="B14" s="15" t="s">
        <v>166</v>
      </c>
      <c r="C14" s="20">
        <v>40</v>
      </c>
      <c r="F14" s="20">
        <v>20</v>
      </c>
      <c r="L14">
        <f>Tabulka48[[#This Row],[Sloupec3]]+Tabulka48[[#This Row],[Sloupec6]]+Tabulka48[[#This Row],[Sloupec9]]</f>
        <v>60</v>
      </c>
      <c r="M14" s="21" t="s">
        <v>260</v>
      </c>
      <c r="N14" s="3"/>
      <c r="O14" s="3"/>
      <c r="P14" s="3"/>
      <c r="R14" s="7"/>
      <c r="S14" s="7"/>
    </row>
    <row r="15" spans="1:19" x14ac:dyDescent="0.25">
      <c r="A15" s="15" t="s">
        <v>167</v>
      </c>
      <c r="B15" s="15" t="s">
        <v>168</v>
      </c>
      <c r="C15" s="20">
        <v>60</v>
      </c>
      <c r="F15" s="20">
        <v>20</v>
      </c>
      <c r="L15">
        <f>Tabulka48[[#This Row],[Sloupec3]]+Tabulka48[[#This Row],[Sloupec6]]+Tabulka48[[#This Row],[Sloupec9]]</f>
        <v>80</v>
      </c>
      <c r="M15" s="21" t="s">
        <v>258</v>
      </c>
      <c r="N15" s="2"/>
      <c r="O15" s="2"/>
      <c r="P15" s="2"/>
      <c r="R15" s="7"/>
      <c r="S15" s="7"/>
    </row>
    <row r="16" spans="1:19" x14ac:dyDescent="0.25">
      <c r="A16" s="15" t="s">
        <v>169</v>
      </c>
      <c r="B16" s="15" t="s">
        <v>19</v>
      </c>
      <c r="C16" s="20">
        <v>60</v>
      </c>
      <c r="F16" s="20">
        <v>20</v>
      </c>
      <c r="I16">
        <v>2</v>
      </c>
      <c r="L16">
        <f>Tabulka48[[#This Row],[Sloupec3]]+Tabulka48[[#This Row],[Sloupec6]]+Tabulka48[[#This Row],[Sloupec9]]</f>
        <v>82</v>
      </c>
      <c r="M16" s="21" t="s">
        <v>258</v>
      </c>
      <c r="N16" s="3"/>
      <c r="O16" s="3"/>
      <c r="P16" s="3"/>
      <c r="R16" s="7"/>
      <c r="S16" s="7"/>
    </row>
    <row r="17" spans="1:19" x14ac:dyDescent="0.25">
      <c r="A17" s="15" t="s">
        <v>34</v>
      </c>
      <c r="B17" s="15" t="s">
        <v>22</v>
      </c>
      <c r="C17" s="20">
        <v>60</v>
      </c>
      <c r="F17" s="20">
        <v>20</v>
      </c>
      <c r="I17">
        <v>3</v>
      </c>
      <c r="L17">
        <f>Tabulka48[[#This Row],[Sloupec3]]+Tabulka48[[#This Row],[Sloupec6]]+Tabulka48[[#This Row],[Sloupec9]]</f>
        <v>83</v>
      </c>
      <c r="M17" s="21" t="s">
        <v>258</v>
      </c>
      <c r="N17" s="2"/>
      <c r="O17" s="2"/>
      <c r="P17" s="2"/>
      <c r="R17" s="7"/>
      <c r="S17" s="7"/>
    </row>
    <row r="18" spans="1:19" x14ac:dyDescent="0.25">
      <c r="A18" s="15" t="s">
        <v>170</v>
      </c>
      <c r="B18" s="15" t="s">
        <v>18</v>
      </c>
      <c r="C18" s="20">
        <v>60</v>
      </c>
      <c r="F18" s="20">
        <v>40</v>
      </c>
      <c r="I18">
        <v>3</v>
      </c>
      <c r="L18">
        <f>Tabulka48[[#This Row],[Sloupec3]]+Tabulka48[[#This Row],[Sloupec6]]+Tabulka48[[#This Row],[Sloupec9]]</f>
        <v>103</v>
      </c>
      <c r="M18" s="21" t="s">
        <v>259</v>
      </c>
      <c r="N18" s="3"/>
      <c r="O18" s="3"/>
      <c r="P18" s="3"/>
      <c r="R18" s="7"/>
      <c r="S18" s="7"/>
    </row>
    <row r="19" spans="1:19" x14ac:dyDescent="0.25">
      <c r="A19" s="15" t="s">
        <v>171</v>
      </c>
      <c r="B19" s="15" t="s">
        <v>131</v>
      </c>
      <c r="C19" s="20">
        <v>60</v>
      </c>
      <c r="F19" s="20">
        <v>20</v>
      </c>
      <c r="I19">
        <v>3</v>
      </c>
      <c r="L19">
        <f>Tabulka48[[#This Row],[Sloupec3]]+Tabulka48[[#This Row],[Sloupec6]]+Tabulka48[[#This Row],[Sloupec9]]</f>
        <v>83</v>
      </c>
      <c r="M19" s="21" t="s">
        <v>258</v>
      </c>
      <c r="N19" s="2"/>
      <c r="O19" s="2"/>
      <c r="P19" s="2"/>
      <c r="R19" s="7"/>
      <c r="S19" s="7"/>
    </row>
    <row r="20" spans="1:19" x14ac:dyDescent="0.25">
      <c r="A20" s="15" t="s">
        <v>172</v>
      </c>
      <c r="B20" s="15" t="s">
        <v>43</v>
      </c>
      <c r="C20" s="20">
        <v>55</v>
      </c>
      <c r="F20" s="20">
        <v>20</v>
      </c>
      <c r="I20">
        <v>2</v>
      </c>
      <c r="L20">
        <f>Tabulka48[[#This Row],[Sloupec3]]+Tabulka48[[#This Row],[Sloupec6]]+Tabulka48[[#This Row],[Sloupec9]]</f>
        <v>77</v>
      </c>
      <c r="M20" s="21" t="s">
        <v>264</v>
      </c>
      <c r="N20" s="3"/>
      <c r="O20" s="3"/>
      <c r="P20" s="3"/>
      <c r="R20" s="7"/>
      <c r="S20" s="7"/>
    </row>
    <row r="21" spans="1:19" x14ac:dyDescent="0.25">
      <c r="A21" s="15" t="s">
        <v>173</v>
      </c>
      <c r="B21" s="15" t="s">
        <v>174</v>
      </c>
      <c r="L21">
        <f>Tabulka48[[#This Row],[Sloupec3]]+Tabulka48[[#This Row],[Sloupec6]]+Tabulka48[[#This Row],[Sloupec9]]</f>
        <v>0</v>
      </c>
      <c r="M21" s="2"/>
      <c r="N21" s="2"/>
      <c r="O21" s="2"/>
      <c r="P21" s="2"/>
      <c r="R21" s="7"/>
      <c r="S21" s="7"/>
    </row>
    <row r="22" spans="1:19" x14ac:dyDescent="0.25">
      <c r="A22" s="15" t="s">
        <v>175</v>
      </c>
      <c r="B22" s="15" t="s">
        <v>24</v>
      </c>
      <c r="C22" s="20">
        <v>60</v>
      </c>
      <c r="F22" s="20">
        <v>40</v>
      </c>
      <c r="I22">
        <v>4</v>
      </c>
      <c r="L22">
        <f>Tabulka48[[#This Row],[Sloupec3]]+Tabulka48[[#This Row],[Sloupec6]]+Tabulka48[[#This Row],[Sloupec9]]</f>
        <v>104</v>
      </c>
      <c r="M22" s="21" t="s">
        <v>259</v>
      </c>
      <c r="N22" s="3"/>
      <c r="O22" s="3"/>
      <c r="P22" s="3"/>
      <c r="R22" s="7"/>
      <c r="S22" s="7"/>
    </row>
    <row r="23" spans="1:19" x14ac:dyDescent="0.25">
      <c r="A23" s="15" t="s">
        <v>176</v>
      </c>
      <c r="B23" s="15" t="s">
        <v>177</v>
      </c>
      <c r="C23" s="20">
        <v>60</v>
      </c>
      <c r="F23" s="20">
        <v>40</v>
      </c>
      <c r="I23">
        <v>10</v>
      </c>
      <c r="L23">
        <f>Tabulka48[[#This Row],[Sloupec3]]+Tabulka48[[#This Row],[Sloupec6]]+Tabulka48[[#This Row],[Sloupec9]]</f>
        <v>110</v>
      </c>
      <c r="M23" s="21" t="s">
        <v>259</v>
      </c>
      <c r="N23" s="2"/>
      <c r="O23" s="2"/>
      <c r="P23" s="2"/>
      <c r="R23" s="7"/>
      <c r="S23" s="7"/>
    </row>
    <row r="24" spans="1:19" x14ac:dyDescent="0.25">
      <c r="A24" s="9"/>
      <c r="B24" s="9"/>
      <c r="L24">
        <f>Tabulka48[[#This Row],[Sloupec3]]+Tabulka48[[#This Row],[Sloupec6]]+Tabulka48[[#This Row],[Sloupec9]]</f>
        <v>0</v>
      </c>
      <c r="M24" s="3"/>
      <c r="N24" s="3"/>
      <c r="O24" s="3"/>
      <c r="P24" s="3"/>
      <c r="R24" s="7"/>
      <c r="S24" s="7"/>
    </row>
    <row r="25" spans="1:19" x14ac:dyDescent="0.25">
      <c r="A25" s="19" t="s">
        <v>247</v>
      </c>
      <c r="B25" s="19" t="s">
        <v>248</v>
      </c>
      <c r="C25">
        <v>15</v>
      </c>
      <c r="D25" s="20">
        <v>45</v>
      </c>
      <c r="F25" s="20">
        <v>40</v>
      </c>
      <c r="L25">
        <v>85</v>
      </c>
      <c r="M25" s="21" t="s">
        <v>263</v>
      </c>
      <c r="N25" s="2"/>
      <c r="O25" s="2"/>
      <c r="P25" s="2"/>
      <c r="R25" s="7"/>
      <c r="S25" s="7"/>
    </row>
    <row r="26" spans="1:19" x14ac:dyDescent="0.25">
      <c r="A26" s="19" t="s">
        <v>254</v>
      </c>
      <c r="B26" s="19" t="s">
        <v>36</v>
      </c>
      <c r="L26">
        <f>Tabulka48[[#This Row],[Sloupec3]]+Tabulka48[[#This Row],[Sloupec6]]+Tabulka48[[#This Row],[Sloupec9]]</f>
        <v>0</v>
      </c>
      <c r="M26" s="3"/>
      <c r="N26" s="3"/>
      <c r="O26" s="3"/>
      <c r="P26" s="3"/>
      <c r="R26" s="7"/>
      <c r="S26" s="7"/>
    </row>
    <row r="27" spans="1:19" x14ac:dyDescent="0.25">
      <c r="A27" s="9"/>
      <c r="B27" s="9"/>
      <c r="M27" s="2"/>
      <c r="N27" s="2"/>
      <c r="O27" s="2"/>
      <c r="P27" s="2"/>
      <c r="R27" s="7"/>
      <c r="S27" s="7"/>
    </row>
    <row r="28" spans="1:19" x14ac:dyDescent="0.25">
      <c r="A28" s="9"/>
      <c r="B28" s="9"/>
      <c r="M28" s="3"/>
      <c r="N28" s="3"/>
      <c r="O28" s="3"/>
      <c r="P28" s="3"/>
      <c r="R28" s="7"/>
      <c r="S28" s="7"/>
    </row>
    <row r="29" spans="1:19" x14ac:dyDescent="0.25">
      <c r="A29" s="9"/>
      <c r="B29" s="9"/>
      <c r="M29" s="2"/>
      <c r="N29" s="2"/>
      <c r="O29" s="2"/>
      <c r="P29" s="2"/>
      <c r="R29" s="7"/>
      <c r="S29" s="7"/>
    </row>
    <row r="30" spans="1:19" x14ac:dyDescent="0.25">
      <c r="A30" s="9"/>
      <c r="B30" s="9"/>
      <c r="M30" s="3"/>
      <c r="N30" s="3"/>
      <c r="O30" s="3"/>
      <c r="P30" s="3"/>
      <c r="R30" s="7"/>
      <c r="S30" s="7"/>
    </row>
    <row r="31" spans="1:19" x14ac:dyDescent="0.25">
      <c r="A31" s="4"/>
      <c r="M31" s="2"/>
      <c r="N31" s="2"/>
      <c r="O31" s="2"/>
      <c r="P31" s="2"/>
      <c r="R31" s="7"/>
      <c r="S31" s="7"/>
    </row>
    <row r="32" spans="1:19" x14ac:dyDescent="0.25">
      <c r="M32" s="3"/>
      <c r="N32" s="3"/>
      <c r="O32" s="3"/>
      <c r="P32" s="3"/>
      <c r="R32" s="7"/>
      <c r="S32" s="7"/>
    </row>
    <row r="33" spans="13:19" x14ac:dyDescent="0.25">
      <c r="M33" s="2"/>
      <c r="N33" s="2"/>
      <c r="O33" s="2"/>
      <c r="P33" s="2"/>
      <c r="R33" s="7"/>
      <c r="S33" s="7"/>
    </row>
    <row r="34" spans="13:19" x14ac:dyDescent="0.25">
      <c r="M34" s="3"/>
      <c r="N34" s="3"/>
      <c r="O34" s="3"/>
      <c r="P34" s="3"/>
      <c r="R34" s="7"/>
      <c r="S34" s="7"/>
    </row>
    <row r="35" spans="13:19" x14ac:dyDescent="0.25">
      <c r="M35" s="2"/>
      <c r="N35" s="2"/>
      <c r="O35" s="2"/>
      <c r="P35" s="2"/>
      <c r="R35" s="7"/>
      <c r="S35" s="7"/>
    </row>
    <row r="36" spans="13:19" x14ac:dyDescent="0.25">
      <c r="P36" s="3"/>
      <c r="R36" s="7"/>
      <c r="S36" s="7"/>
    </row>
    <row r="37" spans="13:19" x14ac:dyDescent="0.25">
      <c r="R37" s="7"/>
      <c r="S37" s="7"/>
    </row>
    <row r="38" spans="13:19" x14ac:dyDescent="0.25">
      <c r="R38" s="7"/>
      <c r="S38" s="7"/>
    </row>
  </sheetData>
  <phoneticPr fontId="2" type="noConversion"/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S36"/>
  <sheetViews>
    <sheetView tabSelected="1" workbookViewId="0">
      <selection activeCell="Q32" sqref="Q32"/>
    </sheetView>
  </sheetViews>
  <sheetFormatPr defaultRowHeight="15" x14ac:dyDescent="0.25"/>
  <cols>
    <col min="1" max="1" width="12.140625" customWidth="1"/>
    <col min="2" max="2" width="10" customWidth="1"/>
    <col min="3" max="16" width="4.71093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10</v>
      </c>
      <c r="O1" t="s">
        <v>10</v>
      </c>
      <c r="P1" t="s">
        <v>11</v>
      </c>
    </row>
    <row r="2" spans="1:19" x14ac:dyDescent="0.25">
      <c r="A2" t="s">
        <v>205</v>
      </c>
      <c r="M2" s="3"/>
      <c r="N2" s="3"/>
      <c r="O2" s="3"/>
      <c r="P2" s="3"/>
    </row>
    <row r="3" spans="1:19" x14ac:dyDescent="0.25">
      <c r="A3" s="1">
        <v>36161</v>
      </c>
      <c r="C3" t="s">
        <v>261</v>
      </c>
      <c r="F3" t="s">
        <v>262</v>
      </c>
      <c r="I3" t="s">
        <v>257</v>
      </c>
      <c r="L3" t="s">
        <v>12</v>
      </c>
      <c r="M3" s="2"/>
      <c r="N3" s="2"/>
      <c r="O3" s="2"/>
      <c r="P3" s="2"/>
    </row>
    <row r="4" spans="1:19" x14ac:dyDescent="0.25">
      <c r="M4" s="3"/>
      <c r="N4" s="3"/>
      <c r="O4" s="3"/>
      <c r="P4" s="3"/>
    </row>
    <row r="5" spans="1:19" x14ac:dyDescent="0.25">
      <c r="A5" s="16" t="s">
        <v>178</v>
      </c>
      <c r="B5" s="16" t="s">
        <v>30</v>
      </c>
      <c r="C5" s="20">
        <v>60</v>
      </c>
      <c r="F5" s="20">
        <v>20</v>
      </c>
      <c r="I5">
        <v>10</v>
      </c>
      <c r="L5">
        <f>Tabulka49[[#This Row],[Sloupec3]]+Tabulka49[[#This Row],[Sloupec6]]+Tabulka49[[#This Row],[Sloupec9]]</f>
        <v>90</v>
      </c>
      <c r="M5" s="21" t="s">
        <v>259</v>
      </c>
      <c r="N5" s="2"/>
      <c r="O5" s="2"/>
      <c r="P5" s="2"/>
      <c r="R5" s="7"/>
      <c r="S5" s="7"/>
    </row>
    <row r="6" spans="1:19" x14ac:dyDescent="0.25">
      <c r="A6" s="16" t="s">
        <v>179</v>
      </c>
      <c r="B6" s="16" t="s">
        <v>147</v>
      </c>
      <c r="C6" s="20">
        <v>60</v>
      </c>
      <c r="F6" s="20">
        <v>40</v>
      </c>
      <c r="I6">
        <v>7</v>
      </c>
      <c r="L6">
        <f>Tabulka49[[#This Row],[Sloupec3]]+Tabulka49[[#This Row],[Sloupec6]]+Tabulka49[[#This Row],[Sloupec9]]</f>
        <v>107</v>
      </c>
      <c r="M6" s="21" t="s">
        <v>259</v>
      </c>
      <c r="N6" s="3"/>
      <c r="O6" s="3"/>
      <c r="P6" s="3"/>
      <c r="R6" s="7"/>
      <c r="S6" s="7"/>
    </row>
    <row r="7" spans="1:19" x14ac:dyDescent="0.25">
      <c r="A7" s="16" t="s">
        <v>180</v>
      </c>
      <c r="B7" s="16" t="s">
        <v>17</v>
      </c>
      <c r="C7" s="20">
        <v>60</v>
      </c>
      <c r="F7" s="20">
        <v>20</v>
      </c>
      <c r="I7">
        <v>1</v>
      </c>
      <c r="L7">
        <f>Tabulka49[[#This Row],[Sloupec3]]+Tabulka49[[#This Row],[Sloupec6]]+Tabulka49[[#This Row],[Sloupec9]]</f>
        <v>81</v>
      </c>
      <c r="M7" s="21" t="s">
        <v>258</v>
      </c>
      <c r="N7" s="2"/>
      <c r="O7" s="2"/>
      <c r="P7" s="2"/>
      <c r="R7" s="7"/>
      <c r="S7" s="7"/>
    </row>
    <row r="8" spans="1:19" x14ac:dyDescent="0.25">
      <c r="A8" s="16" t="s">
        <v>181</v>
      </c>
      <c r="B8" s="16" t="s">
        <v>13</v>
      </c>
      <c r="C8" s="20">
        <v>60</v>
      </c>
      <c r="F8" s="20">
        <v>40</v>
      </c>
      <c r="I8">
        <v>3</v>
      </c>
      <c r="L8">
        <f>Tabulka49[[#This Row],[Sloupec3]]+Tabulka49[[#This Row],[Sloupec6]]+Tabulka49[[#This Row],[Sloupec9]]</f>
        <v>103</v>
      </c>
      <c r="M8" s="21" t="s">
        <v>259</v>
      </c>
      <c r="N8" s="3"/>
      <c r="O8" s="3"/>
      <c r="P8" s="3"/>
      <c r="R8" s="7"/>
      <c r="S8" s="7"/>
    </row>
    <row r="9" spans="1:19" x14ac:dyDescent="0.25">
      <c r="A9" s="16" t="s">
        <v>182</v>
      </c>
      <c r="B9" s="16" t="s">
        <v>27</v>
      </c>
      <c r="C9" s="20">
        <v>60</v>
      </c>
      <c r="F9" s="20">
        <v>20</v>
      </c>
      <c r="I9">
        <v>2</v>
      </c>
      <c r="L9">
        <f>Tabulka49[[#This Row],[Sloupec3]]+Tabulka49[[#This Row],[Sloupec6]]+Tabulka49[[#This Row],[Sloupec9]]</f>
        <v>82</v>
      </c>
      <c r="M9" s="21" t="s">
        <v>258</v>
      </c>
      <c r="N9" s="2"/>
      <c r="O9" s="2"/>
      <c r="P9" s="2"/>
      <c r="R9" s="7"/>
      <c r="S9" s="7"/>
    </row>
    <row r="10" spans="1:19" x14ac:dyDescent="0.25">
      <c r="A10" s="16" t="s">
        <v>183</v>
      </c>
      <c r="B10" s="16" t="s">
        <v>184</v>
      </c>
      <c r="C10" s="20">
        <v>60</v>
      </c>
      <c r="F10" s="20">
        <v>20</v>
      </c>
      <c r="I10">
        <v>2</v>
      </c>
      <c r="L10">
        <f>Tabulka49[[#This Row],[Sloupec3]]+Tabulka49[[#This Row],[Sloupec6]]+Tabulka49[[#This Row],[Sloupec9]]</f>
        <v>82</v>
      </c>
      <c r="M10" s="21" t="s">
        <v>258</v>
      </c>
      <c r="N10" s="3"/>
      <c r="O10" s="3"/>
      <c r="P10" s="3"/>
      <c r="R10" s="7"/>
      <c r="S10" s="7"/>
    </row>
    <row r="11" spans="1:19" x14ac:dyDescent="0.25">
      <c r="A11" s="16" t="s">
        <v>185</v>
      </c>
      <c r="B11" s="16" t="s">
        <v>186</v>
      </c>
      <c r="C11" s="20">
        <v>60</v>
      </c>
      <c r="F11" s="20">
        <v>40</v>
      </c>
      <c r="L11">
        <f>Tabulka49[[#This Row],[Sloupec3]]+Tabulka49[[#This Row],[Sloupec6]]+Tabulka49[[#This Row],[Sloupec9]]</f>
        <v>100</v>
      </c>
      <c r="M11" s="21" t="s">
        <v>259</v>
      </c>
      <c r="N11" s="2"/>
      <c r="O11" s="2"/>
      <c r="P11" s="2"/>
      <c r="R11" s="7"/>
      <c r="S11" s="7"/>
    </row>
    <row r="12" spans="1:19" x14ac:dyDescent="0.25">
      <c r="A12" s="16" t="s">
        <v>187</v>
      </c>
      <c r="B12" s="16" t="s">
        <v>13</v>
      </c>
      <c r="C12" s="20">
        <v>60</v>
      </c>
      <c r="F12" s="20">
        <v>20</v>
      </c>
      <c r="L12">
        <f>Tabulka49[[#This Row],[Sloupec3]]+Tabulka49[[#This Row],[Sloupec6]]+Tabulka49[[#This Row],[Sloupec9]]</f>
        <v>80</v>
      </c>
      <c r="M12" s="21" t="s">
        <v>258</v>
      </c>
      <c r="N12" s="3"/>
      <c r="O12" s="3"/>
      <c r="P12" s="3"/>
      <c r="R12" s="7"/>
      <c r="S12" s="7"/>
    </row>
    <row r="13" spans="1:19" x14ac:dyDescent="0.25">
      <c r="A13" s="16" t="s">
        <v>188</v>
      </c>
      <c r="B13" s="16" t="s">
        <v>37</v>
      </c>
      <c r="C13" s="20">
        <v>60</v>
      </c>
      <c r="F13" s="20">
        <v>40</v>
      </c>
      <c r="I13">
        <v>1</v>
      </c>
      <c r="L13">
        <f>Tabulka49[[#This Row],[Sloupec3]]+Tabulka49[[#This Row],[Sloupec6]]+Tabulka49[[#This Row],[Sloupec9]]</f>
        <v>101</v>
      </c>
      <c r="M13" s="21" t="s">
        <v>259</v>
      </c>
      <c r="N13" s="2"/>
      <c r="O13" s="2"/>
      <c r="P13" s="2"/>
      <c r="R13" s="7"/>
      <c r="S13" s="7"/>
    </row>
    <row r="14" spans="1:19" x14ac:dyDescent="0.25">
      <c r="A14" s="16" t="s">
        <v>189</v>
      </c>
      <c r="B14" s="16" t="s">
        <v>190</v>
      </c>
      <c r="C14" s="20">
        <v>60</v>
      </c>
      <c r="F14" s="20">
        <v>20</v>
      </c>
      <c r="L14">
        <f>Tabulka49[[#This Row],[Sloupec3]]+Tabulka49[[#This Row],[Sloupec6]]+Tabulka49[[#This Row],[Sloupec9]]</f>
        <v>80</v>
      </c>
      <c r="M14" s="21" t="s">
        <v>258</v>
      </c>
      <c r="N14" s="3"/>
      <c r="O14" s="3"/>
      <c r="P14" s="3"/>
      <c r="R14" s="7"/>
      <c r="S14" s="7"/>
    </row>
    <row r="15" spans="1:19" x14ac:dyDescent="0.25">
      <c r="A15" s="16" t="s">
        <v>163</v>
      </c>
      <c r="B15" s="16" t="s">
        <v>19</v>
      </c>
      <c r="C15" s="20">
        <v>60</v>
      </c>
      <c r="F15" s="20">
        <v>20</v>
      </c>
      <c r="I15">
        <v>3</v>
      </c>
      <c r="L15">
        <f>Tabulka49[[#This Row],[Sloupec3]]+Tabulka49[[#This Row],[Sloupec6]]+Tabulka49[[#This Row],[Sloupec9]]</f>
        <v>83</v>
      </c>
      <c r="M15" s="21" t="s">
        <v>258</v>
      </c>
      <c r="N15" s="2"/>
      <c r="O15" s="2"/>
      <c r="P15" s="2"/>
      <c r="R15" s="7"/>
      <c r="S15" s="7"/>
    </row>
    <row r="16" spans="1:19" x14ac:dyDescent="0.25">
      <c r="A16" s="16" t="s">
        <v>191</v>
      </c>
      <c r="B16" s="16" t="s">
        <v>192</v>
      </c>
      <c r="C16" s="20">
        <v>60</v>
      </c>
      <c r="F16" s="20">
        <v>40</v>
      </c>
      <c r="L16">
        <f>Tabulka49[[#This Row],[Sloupec3]]+Tabulka49[[#This Row],[Sloupec6]]+Tabulka49[[#This Row],[Sloupec9]]</f>
        <v>100</v>
      </c>
      <c r="M16" s="21" t="s">
        <v>259</v>
      </c>
      <c r="N16" s="3"/>
      <c r="O16" s="3"/>
      <c r="P16" s="3"/>
      <c r="R16" s="7"/>
      <c r="S16" s="7"/>
    </row>
    <row r="17" spans="1:19" x14ac:dyDescent="0.25">
      <c r="A17" s="16" t="s">
        <v>193</v>
      </c>
      <c r="B17" s="16" t="s">
        <v>15</v>
      </c>
      <c r="C17" s="20">
        <v>60</v>
      </c>
      <c r="F17" s="20">
        <v>20</v>
      </c>
      <c r="I17">
        <v>2</v>
      </c>
      <c r="L17">
        <f>Tabulka49[[#This Row],[Sloupec3]]+Tabulka49[[#This Row],[Sloupec6]]+Tabulka49[[#This Row],[Sloupec9]]</f>
        <v>82</v>
      </c>
      <c r="M17" s="21" t="s">
        <v>258</v>
      </c>
      <c r="N17" s="2"/>
      <c r="O17" s="2"/>
      <c r="P17" s="2"/>
      <c r="R17" s="7"/>
      <c r="S17" s="7"/>
    </row>
    <row r="18" spans="1:19" x14ac:dyDescent="0.25">
      <c r="A18" s="16" t="s">
        <v>194</v>
      </c>
      <c r="B18" s="16" t="s">
        <v>195</v>
      </c>
      <c r="C18" s="20">
        <v>60</v>
      </c>
      <c r="F18" s="20">
        <v>40</v>
      </c>
      <c r="I18">
        <v>1</v>
      </c>
      <c r="L18">
        <f>Tabulka49[[#This Row],[Sloupec3]]+Tabulka49[[#This Row],[Sloupec6]]+Tabulka49[[#This Row],[Sloupec9]]</f>
        <v>101</v>
      </c>
      <c r="M18" s="21" t="s">
        <v>259</v>
      </c>
      <c r="N18" s="3"/>
      <c r="O18" s="3"/>
      <c r="P18" s="3"/>
      <c r="R18" s="7"/>
      <c r="S18" s="7"/>
    </row>
    <row r="19" spans="1:19" x14ac:dyDescent="0.25">
      <c r="A19" s="16" t="s">
        <v>196</v>
      </c>
      <c r="B19" s="16" t="s">
        <v>24</v>
      </c>
      <c r="C19" s="20">
        <v>60</v>
      </c>
      <c r="F19" s="20">
        <v>20</v>
      </c>
      <c r="I19">
        <v>3</v>
      </c>
      <c r="L19">
        <f>Tabulka49[[#This Row],[Sloupec3]]+Tabulka49[[#This Row],[Sloupec6]]+Tabulka49[[#This Row],[Sloupec9]]</f>
        <v>83</v>
      </c>
      <c r="M19" s="21" t="s">
        <v>258</v>
      </c>
      <c r="N19" s="2"/>
      <c r="O19" s="2"/>
      <c r="P19" s="2"/>
      <c r="R19" s="7"/>
      <c r="S19" s="7"/>
    </row>
    <row r="20" spans="1:19" x14ac:dyDescent="0.25">
      <c r="A20" s="16" t="s">
        <v>197</v>
      </c>
      <c r="B20" s="16" t="s">
        <v>19</v>
      </c>
      <c r="C20" s="20">
        <v>60</v>
      </c>
      <c r="F20" s="20">
        <v>20</v>
      </c>
      <c r="L20">
        <f>Tabulka49[[#This Row],[Sloupec3]]+Tabulka49[[#This Row],[Sloupec6]]+Tabulka49[[#This Row],[Sloupec9]]</f>
        <v>80</v>
      </c>
      <c r="M20" s="21" t="s">
        <v>258</v>
      </c>
      <c r="N20" s="3"/>
      <c r="O20" s="3"/>
      <c r="P20" s="3"/>
      <c r="R20" s="7"/>
      <c r="S20" s="7"/>
    </row>
    <row r="21" spans="1:19" x14ac:dyDescent="0.25">
      <c r="A21" s="16" t="s">
        <v>198</v>
      </c>
      <c r="B21" s="16" t="s">
        <v>26</v>
      </c>
      <c r="L21">
        <f>Tabulka49[[#This Row],[Sloupec3]]+Tabulka49[[#This Row],[Sloupec6]]+Tabulka49[[#This Row],[Sloupec9]]</f>
        <v>0</v>
      </c>
      <c r="M21" s="2"/>
      <c r="N21" s="2"/>
      <c r="O21" s="2"/>
      <c r="P21" s="2"/>
      <c r="R21" s="7"/>
      <c r="S21" s="7"/>
    </row>
    <row r="22" spans="1:19" x14ac:dyDescent="0.25">
      <c r="A22" s="16" t="s">
        <v>173</v>
      </c>
      <c r="B22" s="16" t="s">
        <v>199</v>
      </c>
      <c r="C22" s="20">
        <v>60</v>
      </c>
      <c r="F22" s="20">
        <v>40</v>
      </c>
      <c r="I22">
        <v>2</v>
      </c>
      <c r="L22">
        <f>Tabulka49[[#This Row],[Sloupec3]]+Tabulka49[[#This Row],[Sloupec6]]+Tabulka49[[#This Row],[Sloupec9]]</f>
        <v>102</v>
      </c>
      <c r="M22" s="21" t="s">
        <v>259</v>
      </c>
      <c r="N22" s="3"/>
      <c r="O22" s="3"/>
      <c r="P22" s="3"/>
      <c r="R22" s="7"/>
      <c r="S22" s="7"/>
    </row>
    <row r="23" spans="1:19" x14ac:dyDescent="0.25">
      <c r="A23" s="16" t="s">
        <v>200</v>
      </c>
      <c r="B23" s="16" t="s">
        <v>29</v>
      </c>
      <c r="C23" s="20">
        <v>60</v>
      </c>
      <c r="F23" s="20">
        <v>20</v>
      </c>
      <c r="I23">
        <v>2</v>
      </c>
      <c r="L23">
        <f>Tabulka49[[#This Row],[Sloupec3]]+Tabulka49[[#This Row],[Sloupec6]]+Tabulka49[[#This Row],[Sloupec9]]</f>
        <v>82</v>
      </c>
      <c r="M23" s="21" t="s">
        <v>258</v>
      </c>
      <c r="N23" s="2"/>
      <c r="O23" s="2"/>
      <c r="P23" s="2"/>
      <c r="R23" s="7"/>
      <c r="S23" s="7"/>
    </row>
    <row r="24" spans="1:19" x14ac:dyDescent="0.25">
      <c r="A24" s="10"/>
      <c r="B24" s="10"/>
      <c r="M24" s="3"/>
      <c r="N24" s="3"/>
      <c r="O24" s="3"/>
      <c r="P24" s="3"/>
      <c r="R24" s="7"/>
      <c r="S24" s="7"/>
    </row>
    <row r="25" spans="1:19" x14ac:dyDescent="0.25">
      <c r="A25" s="10"/>
      <c r="B25" s="10"/>
      <c r="M25" s="2"/>
      <c r="N25" s="2"/>
      <c r="O25" s="2"/>
      <c r="P25" s="2"/>
      <c r="R25" s="7"/>
      <c r="S25" s="7"/>
    </row>
    <row r="26" spans="1:19" x14ac:dyDescent="0.25">
      <c r="A26" s="10"/>
      <c r="B26" s="10"/>
      <c r="M26" s="3"/>
      <c r="N26" s="3"/>
      <c r="O26" s="3"/>
      <c r="P26" s="3"/>
      <c r="R26" s="7"/>
      <c r="S26" s="7"/>
    </row>
    <row r="27" spans="1:19" x14ac:dyDescent="0.25">
      <c r="A27" s="10"/>
      <c r="B27" s="10"/>
      <c r="M27" s="2"/>
      <c r="N27" s="2"/>
      <c r="O27" s="2"/>
      <c r="P27" s="2"/>
      <c r="R27" s="7"/>
      <c r="S27" s="7"/>
    </row>
    <row r="28" spans="1:19" x14ac:dyDescent="0.25">
      <c r="A28" s="10"/>
      <c r="B28" s="10"/>
      <c r="M28" s="3"/>
      <c r="N28" s="3"/>
      <c r="O28" s="3"/>
      <c r="P28" s="3"/>
      <c r="R28" s="7"/>
      <c r="S28" s="7"/>
    </row>
    <row r="29" spans="1:19" x14ac:dyDescent="0.25">
      <c r="A29" s="10"/>
      <c r="B29" s="10"/>
      <c r="M29" s="2"/>
      <c r="N29" s="2"/>
      <c r="O29" s="2"/>
      <c r="P29" s="2"/>
      <c r="R29" s="7"/>
      <c r="S29" s="7"/>
    </row>
    <row r="30" spans="1:19" x14ac:dyDescent="0.25">
      <c r="A30" s="10"/>
      <c r="B30" s="10"/>
      <c r="M30" s="3"/>
      <c r="N30" s="3"/>
      <c r="O30" s="3"/>
      <c r="P30" s="3"/>
      <c r="R30" s="7"/>
      <c r="S30" s="7"/>
    </row>
    <row r="31" spans="1:19" x14ac:dyDescent="0.25">
      <c r="M31" s="2"/>
      <c r="N31" s="2"/>
      <c r="O31" s="2"/>
      <c r="P31" s="2"/>
      <c r="R31" s="7"/>
      <c r="S31" s="7"/>
    </row>
    <row r="32" spans="1:19" x14ac:dyDescent="0.25">
      <c r="M32" s="3"/>
      <c r="N32" s="3"/>
      <c r="O32" s="3"/>
      <c r="P32" s="3"/>
      <c r="R32" s="7"/>
      <c r="S32" s="7"/>
    </row>
    <row r="33" spans="13:19" x14ac:dyDescent="0.25">
      <c r="M33" s="2"/>
      <c r="N33" s="2"/>
      <c r="O33" s="2"/>
      <c r="P33" s="2"/>
      <c r="R33" s="7"/>
      <c r="S33" s="7"/>
    </row>
    <row r="34" spans="13:19" x14ac:dyDescent="0.25">
      <c r="M34" s="3"/>
      <c r="N34" s="3"/>
      <c r="O34" s="3"/>
      <c r="P34" s="3"/>
      <c r="R34" s="7"/>
      <c r="S34" s="7"/>
    </row>
    <row r="35" spans="13:19" x14ac:dyDescent="0.25">
      <c r="M35" s="2"/>
      <c r="N35" s="2"/>
      <c r="O35" s="2"/>
      <c r="P35" s="2"/>
      <c r="R35" s="7"/>
      <c r="S35" s="7"/>
    </row>
    <row r="36" spans="13:19" x14ac:dyDescent="0.25">
      <c r="R36" s="7"/>
      <c r="S36" s="7"/>
    </row>
  </sheetData>
  <phoneticPr fontId="2" type="noConversion"/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E7D5C-FFDF-40CF-9B3E-E80D661D983C}">
  <dimension ref="A1:P35"/>
  <sheetViews>
    <sheetView workbookViewId="0">
      <selection activeCell="K36" sqref="J36:K36"/>
    </sheetView>
  </sheetViews>
  <sheetFormatPr defaultRowHeight="15" x14ac:dyDescent="0.25"/>
  <cols>
    <col min="3" max="16" width="5.710937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10</v>
      </c>
      <c r="O1" t="s">
        <v>10</v>
      </c>
      <c r="P1" t="s">
        <v>11</v>
      </c>
    </row>
    <row r="2" spans="1:16" x14ac:dyDescent="0.25">
      <c r="A2" t="s">
        <v>206</v>
      </c>
      <c r="M2" s="3"/>
      <c r="N2" s="3"/>
      <c r="O2" s="3"/>
      <c r="P2" s="3"/>
    </row>
    <row r="3" spans="1:16" x14ac:dyDescent="0.25">
      <c r="A3" s="1">
        <v>36161</v>
      </c>
      <c r="M3" s="2"/>
      <c r="N3" s="2"/>
      <c r="O3" s="2"/>
      <c r="P3" s="2"/>
    </row>
    <row r="4" spans="1:16" x14ac:dyDescent="0.25">
      <c r="M4" s="3"/>
      <c r="N4" s="3"/>
      <c r="O4" s="3"/>
      <c r="P4" s="3"/>
    </row>
    <row r="5" spans="1:16" x14ac:dyDescent="0.25">
      <c r="A5" s="16" t="s">
        <v>178</v>
      </c>
      <c r="B5" s="16" t="s">
        <v>30</v>
      </c>
      <c r="M5" s="2"/>
      <c r="N5" s="2"/>
      <c r="O5" s="2"/>
      <c r="P5" s="2"/>
    </row>
    <row r="6" spans="1:16" x14ac:dyDescent="0.25">
      <c r="A6" s="16" t="s">
        <v>179</v>
      </c>
      <c r="B6" s="16" t="s">
        <v>147</v>
      </c>
      <c r="M6" s="3"/>
      <c r="N6" s="3"/>
      <c r="O6" s="3"/>
      <c r="P6" s="3"/>
    </row>
    <row r="7" spans="1:16" x14ac:dyDescent="0.25">
      <c r="A7" s="16" t="s">
        <v>180</v>
      </c>
      <c r="B7" s="16" t="s">
        <v>17</v>
      </c>
      <c r="M7" s="2"/>
      <c r="N7" s="2"/>
      <c r="O7" s="2"/>
      <c r="P7" s="2"/>
    </row>
    <row r="8" spans="1:16" x14ac:dyDescent="0.25">
      <c r="A8" s="16" t="s">
        <v>181</v>
      </c>
      <c r="B8" s="16" t="s">
        <v>13</v>
      </c>
      <c r="M8" s="3"/>
      <c r="N8" s="3"/>
      <c r="O8" s="3"/>
      <c r="P8" s="3"/>
    </row>
    <row r="9" spans="1:16" x14ac:dyDescent="0.25">
      <c r="A9" s="16" t="s">
        <v>182</v>
      </c>
      <c r="B9" s="16" t="s">
        <v>27</v>
      </c>
      <c r="M9" s="2"/>
      <c r="N9" s="2"/>
      <c r="O9" s="2"/>
      <c r="P9" s="2"/>
    </row>
    <row r="10" spans="1:16" x14ac:dyDescent="0.25">
      <c r="A10" s="16" t="s">
        <v>183</v>
      </c>
      <c r="B10" s="16" t="s">
        <v>184</v>
      </c>
      <c r="M10" s="3"/>
      <c r="N10" s="3"/>
      <c r="O10" s="3"/>
      <c r="P10" s="3"/>
    </row>
    <row r="11" spans="1:16" x14ac:dyDescent="0.25">
      <c r="A11" s="16" t="s">
        <v>185</v>
      </c>
      <c r="B11" s="16" t="s">
        <v>186</v>
      </c>
      <c r="M11" s="2"/>
      <c r="N11" s="2"/>
      <c r="O11" s="2"/>
      <c r="P11" s="2"/>
    </row>
    <row r="12" spans="1:16" x14ac:dyDescent="0.25">
      <c r="A12" s="16" t="s">
        <v>187</v>
      </c>
      <c r="B12" s="16" t="s">
        <v>13</v>
      </c>
      <c r="M12" s="3"/>
      <c r="N12" s="3"/>
      <c r="O12" s="3"/>
      <c r="P12" s="3"/>
    </row>
    <row r="13" spans="1:16" x14ac:dyDescent="0.25">
      <c r="A13" s="16" t="s">
        <v>188</v>
      </c>
      <c r="B13" s="16" t="s">
        <v>37</v>
      </c>
      <c r="M13" s="2"/>
      <c r="N13" s="2"/>
      <c r="O13" s="2"/>
      <c r="P13" s="2"/>
    </row>
    <row r="14" spans="1:16" x14ac:dyDescent="0.25">
      <c r="A14" s="16" t="s">
        <v>189</v>
      </c>
      <c r="B14" s="16" t="s">
        <v>190</v>
      </c>
      <c r="M14" s="3"/>
      <c r="N14" s="3"/>
      <c r="O14" s="3"/>
      <c r="P14" s="3"/>
    </row>
    <row r="15" spans="1:16" x14ac:dyDescent="0.25">
      <c r="A15" s="16" t="s">
        <v>163</v>
      </c>
      <c r="B15" s="16" t="s">
        <v>19</v>
      </c>
      <c r="M15" s="2"/>
      <c r="N15" s="2"/>
      <c r="O15" s="2"/>
      <c r="P15" s="2"/>
    </row>
    <row r="16" spans="1:16" x14ac:dyDescent="0.25">
      <c r="A16" s="16" t="s">
        <v>191</v>
      </c>
      <c r="B16" s="16" t="s">
        <v>192</v>
      </c>
      <c r="M16" s="3"/>
      <c r="N16" s="3"/>
      <c r="O16" s="3"/>
      <c r="P16" s="3"/>
    </row>
    <row r="17" spans="1:16" x14ac:dyDescent="0.25">
      <c r="A17" s="16" t="s">
        <v>193</v>
      </c>
      <c r="B17" s="16" t="s">
        <v>15</v>
      </c>
      <c r="M17" s="2"/>
      <c r="N17" s="2"/>
      <c r="O17" s="2"/>
      <c r="P17" s="2"/>
    </row>
    <row r="18" spans="1:16" x14ac:dyDescent="0.25">
      <c r="A18" s="16" t="s">
        <v>194</v>
      </c>
      <c r="B18" s="16" t="s">
        <v>195</v>
      </c>
      <c r="M18" s="3"/>
      <c r="N18" s="3"/>
      <c r="O18" s="3"/>
      <c r="P18" s="3"/>
    </row>
    <row r="19" spans="1:16" x14ac:dyDescent="0.25">
      <c r="A19" s="16" t="s">
        <v>196</v>
      </c>
      <c r="B19" s="16" t="s">
        <v>24</v>
      </c>
      <c r="M19" s="2"/>
      <c r="N19" s="2"/>
      <c r="O19" s="2"/>
      <c r="P19" s="2"/>
    </row>
    <row r="20" spans="1:16" x14ac:dyDescent="0.25">
      <c r="A20" s="16" t="s">
        <v>197</v>
      </c>
      <c r="B20" s="16" t="s">
        <v>19</v>
      </c>
      <c r="M20" s="3"/>
      <c r="N20" s="3"/>
      <c r="O20" s="3"/>
      <c r="P20" s="3"/>
    </row>
    <row r="21" spans="1:16" x14ac:dyDescent="0.25">
      <c r="A21" s="16" t="s">
        <v>198</v>
      </c>
      <c r="B21" s="16" t="s">
        <v>26</v>
      </c>
      <c r="M21" s="2"/>
      <c r="N21" s="2"/>
      <c r="O21" s="2"/>
      <c r="P21" s="2"/>
    </row>
    <row r="22" spans="1:16" x14ac:dyDescent="0.25">
      <c r="A22" s="16" t="s">
        <v>173</v>
      </c>
      <c r="B22" s="16" t="s">
        <v>199</v>
      </c>
      <c r="M22" s="3"/>
      <c r="N22" s="3"/>
      <c r="O22" s="3"/>
      <c r="P22" s="3"/>
    </row>
    <row r="23" spans="1:16" x14ac:dyDescent="0.25">
      <c r="A23" s="16" t="s">
        <v>200</v>
      </c>
      <c r="B23" s="16" t="s">
        <v>29</v>
      </c>
      <c r="M23" s="2"/>
      <c r="N23" s="2"/>
      <c r="O23" s="2"/>
      <c r="P23" s="2"/>
    </row>
    <row r="24" spans="1:16" x14ac:dyDescent="0.25">
      <c r="A24" s="16"/>
      <c r="B24" s="16"/>
      <c r="M24" s="3"/>
      <c r="N24" s="3"/>
      <c r="O24" s="3"/>
      <c r="P24" s="3"/>
    </row>
    <row r="25" spans="1:16" x14ac:dyDescent="0.25">
      <c r="A25" s="16"/>
      <c r="B25" s="16"/>
      <c r="M25" s="2"/>
      <c r="N25" s="2"/>
      <c r="O25" s="2"/>
      <c r="P25" s="2"/>
    </row>
    <row r="26" spans="1:16" x14ac:dyDescent="0.25">
      <c r="A26" s="16"/>
      <c r="B26" s="16"/>
      <c r="M26" s="3"/>
      <c r="N26" s="3"/>
      <c r="O26" s="3"/>
      <c r="P26" s="3"/>
    </row>
    <row r="27" spans="1:16" x14ac:dyDescent="0.25">
      <c r="A27" s="16"/>
      <c r="B27" s="16"/>
      <c r="M27" s="2"/>
      <c r="N27" s="2"/>
      <c r="O27" s="2"/>
      <c r="P27" s="2"/>
    </row>
    <row r="28" spans="1:16" x14ac:dyDescent="0.25">
      <c r="A28" s="16"/>
      <c r="B28" s="16"/>
      <c r="M28" s="3"/>
      <c r="N28" s="3"/>
      <c r="O28" s="3"/>
      <c r="P28" s="3"/>
    </row>
    <row r="29" spans="1:16" x14ac:dyDescent="0.25">
      <c r="A29" s="16"/>
      <c r="B29" s="16"/>
      <c r="M29" s="2"/>
      <c r="N29" s="2"/>
      <c r="O29" s="2"/>
      <c r="P29" s="2"/>
    </row>
    <row r="30" spans="1:16" x14ac:dyDescent="0.25">
      <c r="M30" s="3"/>
      <c r="N30" s="3"/>
      <c r="O30" s="3"/>
      <c r="P30" s="3"/>
    </row>
    <row r="31" spans="1:16" x14ac:dyDescent="0.25">
      <c r="M31" s="2"/>
      <c r="N31" s="2"/>
      <c r="O31" s="2"/>
      <c r="P31" s="2"/>
    </row>
    <row r="32" spans="1:16" x14ac:dyDescent="0.25">
      <c r="M32" s="3"/>
      <c r="N32" s="3"/>
      <c r="O32" s="3"/>
      <c r="P32" s="3"/>
    </row>
    <row r="33" spans="13:16" x14ac:dyDescent="0.25">
      <c r="M33" s="2"/>
      <c r="N33" s="2"/>
      <c r="O33" s="2"/>
      <c r="P33" s="2"/>
    </row>
    <row r="34" spans="13:16" x14ac:dyDescent="0.25">
      <c r="M34" s="3"/>
      <c r="N34" s="3"/>
      <c r="O34" s="3"/>
      <c r="P34" s="3"/>
    </row>
    <row r="35" spans="13:16" x14ac:dyDescent="0.25">
      <c r="M35" s="2"/>
      <c r="N35" s="2"/>
      <c r="O35" s="2"/>
      <c r="P35" s="2"/>
    </row>
  </sheetData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98726-ADB0-420F-BC9A-B4DD98575DF9}">
  <dimension ref="A1:P35"/>
  <sheetViews>
    <sheetView workbookViewId="0">
      <selection activeCell="H37" sqref="H37"/>
    </sheetView>
  </sheetViews>
  <sheetFormatPr defaultRowHeight="15" x14ac:dyDescent="0.25"/>
  <cols>
    <col min="3" max="16" width="5.710937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10</v>
      </c>
      <c r="O1" t="s">
        <v>10</v>
      </c>
      <c r="P1" t="s">
        <v>11</v>
      </c>
    </row>
    <row r="2" spans="1:16" x14ac:dyDescent="0.25">
      <c r="A2" t="s">
        <v>207</v>
      </c>
      <c r="M2" s="3"/>
      <c r="N2" s="3"/>
      <c r="O2" s="3"/>
      <c r="P2" s="3"/>
    </row>
    <row r="3" spans="1:16" x14ac:dyDescent="0.25">
      <c r="A3" s="1">
        <v>35431</v>
      </c>
      <c r="M3" s="2"/>
      <c r="N3" s="2"/>
      <c r="O3" s="2"/>
      <c r="P3" s="2"/>
    </row>
    <row r="4" spans="1:16" x14ac:dyDescent="0.25">
      <c r="M4" s="3"/>
      <c r="N4" s="3"/>
      <c r="O4" s="3"/>
      <c r="P4" s="3"/>
    </row>
    <row r="5" spans="1:16" x14ac:dyDescent="0.25">
      <c r="A5" s="17" t="s">
        <v>27</v>
      </c>
      <c r="B5" s="17" t="s">
        <v>147</v>
      </c>
      <c r="M5" s="2"/>
      <c r="N5" s="2"/>
      <c r="O5" s="2"/>
      <c r="P5" s="2"/>
    </row>
    <row r="6" spans="1:16" x14ac:dyDescent="0.25">
      <c r="A6" s="17" t="s">
        <v>210</v>
      </c>
      <c r="B6" s="17" t="s">
        <v>21</v>
      </c>
      <c r="M6" s="3"/>
      <c r="N6" s="3"/>
      <c r="O6" s="3"/>
      <c r="P6" s="3"/>
    </row>
    <row r="7" spans="1:16" x14ac:dyDescent="0.25">
      <c r="A7" s="17" t="s">
        <v>211</v>
      </c>
      <c r="B7" s="17" t="s">
        <v>22</v>
      </c>
      <c r="M7" s="2"/>
      <c r="N7" s="2"/>
      <c r="O7" s="2"/>
      <c r="P7" s="2"/>
    </row>
    <row r="8" spans="1:16" x14ac:dyDescent="0.25">
      <c r="A8" s="17" t="s">
        <v>212</v>
      </c>
      <c r="B8" s="17" t="s">
        <v>24</v>
      </c>
      <c r="M8" s="3"/>
      <c r="N8" s="3"/>
      <c r="O8" s="3"/>
      <c r="P8" s="3"/>
    </row>
    <row r="9" spans="1:16" x14ac:dyDescent="0.25">
      <c r="A9" s="17" t="s">
        <v>213</v>
      </c>
      <c r="B9" s="17" t="s">
        <v>28</v>
      </c>
      <c r="M9" s="2"/>
      <c r="N9" s="2"/>
      <c r="O9" s="2"/>
      <c r="P9" s="2"/>
    </row>
    <row r="10" spans="1:16" x14ac:dyDescent="0.25">
      <c r="A10" s="17" t="s">
        <v>214</v>
      </c>
      <c r="B10" s="17" t="s">
        <v>147</v>
      </c>
      <c r="M10" s="3"/>
      <c r="N10" s="3"/>
      <c r="O10" s="3"/>
      <c r="P10" s="3"/>
    </row>
    <row r="11" spans="1:16" x14ac:dyDescent="0.25">
      <c r="A11" s="17" t="s">
        <v>127</v>
      </c>
      <c r="B11" s="17" t="s">
        <v>29</v>
      </c>
      <c r="M11" s="2"/>
      <c r="N11" s="2"/>
      <c r="O11" s="2"/>
      <c r="P11" s="2"/>
    </row>
    <row r="12" spans="1:16" x14ac:dyDescent="0.25">
      <c r="A12" s="17" t="s">
        <v>215</v>
      </c>
      <c r="B12" s="17" t="s">
        <v>28</v>
      </c>
      <c r="M12" s="3"/>
      <c r="N12" s="3"/>
      <c r="O12" s="3"/>
      <c r="P12" s="3"/>
    </row>
    <row r="13" spans="1:16" x14ac:dyDescent="0.25">
      <c r="A13" s="17" t="s">
        <v>216</v>
      </c>
      <c r="B13" s="17" t="s">
        <v>42</v>
      </c>
      <c r="M13" s="2"/>
      <c r="N13" s="2"/>
      <c r="O13" s="2"/>
      <c r="P13" s="2"/>
    </row>
    <row r="14" spans="1:16" x14ac:dyDescent="0.25">
      <c r="A14" s="17" t="s">
        <v>217</v>
      </c>
      <c r="B14" s="17" t="s">
        <v>218</v>
      </c>
      <c r="M14" s="3"/>
      <c r="N14" s="3"/>
      <c r="O14" s="3"/>
      <c r="P14" s="3"/>
    </row>
    <row r="15" spans="1:16" x14ac:dyDescent="0.25">
      <c r="A15" s="17" t="s">
        <v>40</v>
      </c>
      <c r="B15" s="17" t="s">
        <v>13</v>
      </c>
      <c r="M15" s="2"/>
      <c r="N15" s="2"/>
      <c r="O15" s="2"/>
      <c r="P15" s="2"/>
    </row>
    <row r="16" spans="1:16" x14ac:dyDescent="0.25">
      <c r="A16" s="17" t="s">
        <v>33</v>
      </c>
      <c r="B16" s="17" t="s">
        <v>43</v>
      </c>
      <c r="M16" s="3"/>
      <c r="N16" s="3"/>
      <c r="O16" s="3"/>
      <c r="P16" s="3"/>
    </row>
    <row r="17" spans="1:16" x14ac:dyDescent="0.25">
      <c r="A17" s="17" t="s">
        <v>219</v>
      </c>
      <c r="B17" s="17" t="s">
        <v>32</v>
      </c>
      <c r="M17" s="2"/>
      <c r="N17" s="2"/>
      <c r="O17" s="2"/>
      <c r="P17" s="2"/>
    </row>
    <row r="18" spans="1:16" x14ac:dyDescent="0.25">
      <c r="A18" s="17" t="s">
        <v>220</v>
      </c>
      <c r="B18" s="17" t="s">
        <v>37</v>
      </c>
      <c r="M18" s="3"/>
      <c r="N18" s="3"/>
      <c r="O18" s="3"/>
      <c r="P18" s="3"/>
    </row>
    <row r="19" spans="1:16" x14ac:dyDescent="0.25">
      <c r="A19" s="17" t="s">
        <v>221</v>
      </c>
      <c r="B19" s="17" t="s">
        <v>29</v>
      </c>
      <c r="M19" s="2"/>
      <c r="N19" s="2"/>
      <c r="O19" s="2"/>
      <c r="P19" s="2"/>
    </row>
    <row r="20" spans="1:16" x14ac:dyDescent="0.25">
      <c r="A20" s="17" t="s">
        <v>222</v>
      </c>
      <c r="B20" s="17" t="s">
        <v>27</v>
      </c>
      <c r="M20" s="3"/>
      <c r="N20" s="3"/>
      <c r="O20" s="3"/>
      <c r="P20" s="3"/>
    </row>
    <row r="21" spans="1:16" x14ac:dyDescent="0.25">
      <c r="A21" s="17" t="s">
        <v>223</v>
      </c>
      <c r="B21" s="17" t="s">
        <v>224</v>
      </c>
      <c r="M21" s="2"/>
      <c r="N21" s="2"/>
      <c r="O21" s="2"/>
      <c r="P21" s="2"/>
    </row>
    <row r="22" spans="1:16" x14ac:dyDescent="0.25">
      <c r="A22" s="17" t="s">
        <v>225</v>
      </c>
      <c r="B22" s="17" t="s">
        <v>46</v>
      </c>
      <c r="M22" s="3"/>
      <c r="N22" s="3"/>
      <c r="O22" s="3"/>
      <c r="P22" s="3"/>
    </row>
    <row r="23" spans="1:16" x14ac:dyDescent="0.25">
      <c r="A23" s="16"/>
      <c r="B23" s="16"/>
      <c r="M23" s="2"/>
      <c r="N23" s="2"/>
      <c r="O23" s="2"/>
      <c r="P23" s="2"/>
    </row>
    <row r="24" spans="1:16" x14ac:dyDescent="0.25">
      <c r="A24" s="16"/>
      <c r="B24" s="16"/>
      <c r="M24" s="3"/>
      <c r="N24" s="3"/>
      <c r="O24" s="3"/>
      <c r="P24" s="3"/>
    </row>
    <row r="25" spans="1:16" x14ac:dyDescent="0.25">
      <c r="A25" s="16"/>
      <c r="B25" s="16"/>
      <c r="M25" s="2"/>
      <c r="N25" s="2"/>
      <c r="O25" s="2"/>
      <c r="P25" s="2"/>
    </row>
    <row r="26" spans="1:16" x14ac:dyDescent="0.25">
      <c r="A26" s="16"/>
      <c r="B26" s="16"/>
      <c r="M26" s="3"/>
      <c r="N26" s="3"/>
      <c r="O26" s="3"/>
      <c r="P26" s="3"/>
    </row>
    <row r="27" spans="1:16" x14ac:dyDescent="0.25">
      <c r="A27" s="16"/>
      <c r="B27" s="16"/>
      <c r="M27" s="2"/>
      <c r="N27" s="2"/>
      <c r="O27" s="2"/>
      <c r="P27" s="2"/>
    </row>
    <row r="28" spans="1:16" x14ac:dyDescent="0.25">
      <c r="A28" s="16"/>
      <c r="B28" s="16"/>
      <c r="M28" s="3"/>
      <c r="N28" s="3"/>
      <c r="O28" s="3"/>
      <c r="P28" s="3"/>
    </row>
    <row r="29" spans="1:16" x14ac:dyDescent="0.25">
      <c r="A29" s="16"/>
      <c r="B29" s="16"/>
      <c r="M29" s="2"/>
      <c r="N29" s="2"/>
      <c r="O29" s="2"/>
      <c r="P29" s="2"/>
    </row>
    <row r="30" spans="1:16" x14ac:dyDescent="0.25">
      <c r="M30" s="3"/>
      <c r="N30" s="3"/>
      <c r="O30" s="3"/>
      <c r="P30" s="3"/>
    </row>
    <row r="31" spans="1:16" x14ac:dyDescent="0.25">
      <c r="M31" s="2"/>
      <c r="N31" s="2"/>
      <c r="O31" s="2"/>
      <c r="P31" s="2"/>
    </row>
    <row r="32" spans="1:16" x14ac:dyDescent="0.25">
      <c r="M32" s="3"/>
      <c r="N32" s="3"/>
      <c r="O32" s="3"/>
      <c r="P32" s="3"/>
    </row>
    <row r="33" spans="13:16" x14ac:dyDescent="0.25">
      <c r="M33" s="2"/>
      <c r="N33" s="2"/>
      <c r="O33" s="2"/>
      <c r="P33" s="2"/>
    </row>
    <row r="34" spans="13:16" x14ac:dyDescent="0.25">
      <c r="M34" s="3"/>
      <c r="N34" s="3"/>
      <c r="O34" s="3"/>
      <c r="P34" s="3"/>
    </row>
    <row r="35" spans="13:16" x14ac:dyDescent="0.25">
      <c r="M35" s="2"/>
      <c r="N35" s="2"/>
      <c r="O35" s="2"/>
      <c r="P35" s="2"/>
    </row>
  </sheetData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5F342-D850-4746-A8CC-5874D19CB50A}">
  <dimension ref="A1:P35"/>
  <sheetViews>
    <sheetView workbookViewId="0">
      <selection activeCell="J37" sqref="J37"/>
    </sheetView>
  </sheetViews>
  <sheetFormatPr defaultRowHeight="15" x14ac:dyDescent="0.25"/>
  <cols>
    <col min="3" max="16" width="5.710937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10</v>
      </c>
      <c r="O1" t="s">
        <v>10</v>
      </c>
      <c r="P1" t="s">
        <v>11</v>
      </c>
    </row>
    <row r="2" spans="1:16" x14ac:dyDescent="0.25">
      <c r="A2" t="s">
        <v>208</v>
      </c>
      <c r="M2" s="3"/>
      <c r="N2" s="3"/>
      <c r="O2" s="3"/>
      <c r="P2" s="3"/>
    </row>
    <row r="3" spans="1:16" x14ac:dyDescent="0.25">
      <c r="A3" s="1">
        <v>35796</v>
      </c>
      <c r="M3" s="2"/>
      <c r="N3" s="2"/>
      <c r="O3" s="2"/>
      <c r="P3" s="2"/>
    </row>
    <row r="4" spans="1:16" x14ac:dyDescent="0.25">
      <c r="M4" s="3"/>
      <c r="N4" s="3"/>
      <c r="O4" s="3"/>
      <c r="P4" s="3"/>
    </row>
    <row r="5" spans="1:16" x14ac:dyDescent="0.25">
      <c r="A5" s="17" t="s">
        <v>151</v>
      </c>
      <c r="B5" s="17" t="s">
        <v>152</v>
      </c>
      <c r="M5" s="2"/>
      <c r="N5" s="2"/>
      <c r="O5" s="2"/>
      <c r="P5" s="2"/>
    </row>
    <row r="6" spans="1:16" x14ac:dyDescent="0.25">
      <c r="A6" s="17" t="s">
        <v>153</v>
      </c>
      <c r="B6" s="17" t="s">
        <v>57</v>
      </c>
      <c r="M6" s="3"/>
      <c r="N6" s="3"/>
      <c r="O6" s="3"/>
      <c r="P6" s="3"/>
    </row>
    <row r="7" spans="1:16" x14ac:dyDescent="0.25">
      <c r="A7" s="17" t="s">
        <v>154</v>
      </c>
      <c r="B7" s="17" t="s">
        <v>13</v>
      </c>
      <c r="M7" s="2"/>
      <c r="N7" s="2"/>
      <c r="O7" s="2"/>
      <c r="P7" s="2"/>
    </row>
    <row r="8" spans="1:16" x14ac:dyDescent="0.25">
      <c r="A8" s="17" t="s">
        <v>155</v>
      </c>
      <c r="B8" s="17" t="s">
        <v>156</v>
      </c>
      <c r="M8" s="3"/>
      <c r="N8" s="3"/>
      <c r="O8" s="3"/>
      <c r="P8" s="3"/>
    </row>
    <row r="9" spans="1:16" x14ac:dyDescent="0.25">
      <c r="A9" s="17" t="s">
        <v>157</v>
      </c>
      <c r="B9" s="17" t="s">
        <v>158</v>
      </c>
      <c r="M9" s="2"/>
      <c r="N9" s="2"/>
      <c r="O9" s="2"/>
      <c r="P9" s="2"/>
    </row>
    <row r="10" spans="1:16" x14ac:dyDescent="0.25">
      <c r="A10" s="17" t="s">
        <v>159</v>
      </c>
      <c r="B10" s="17" t="s">
        <v>19</v>
      </c>
      <c r="M10" s="3"/>
      <c r="N10" s="3"/>
      <c r="O10" s="3"/>
      <c r="P10" s="3"/>
    </row>
    <row r="11" spans="1:16" x14ac:dyDescent="0.25">
      <c r="A11" s="17" t="s">
        <v>160</v>
      </c>
      <c r="B11" s="17" t="s">
        <v>109</v>
      </c>
      <c r="M11" s="2"/>
      <c r="N11" s="2"/>
      <c r="O11" s="2"/>
      <c r="P11" s="2"/>
    </row>
    <row r="12" spans="1:16" x14ac:dyDescent="0.25">
      <c r="A12" s="17" t="s">
        <v>161</v>
      </c>
      <c r="B12" s="17" t="s">
        <v>162</v>
      </c>
      <c r="M12" s="3"/>
      <c r="N12" s="3"/>
      <c r="O12" s="3"/>
      <c r="P12" s="3"/>
    </row>
    <row r="13" spans="1:16" x14ac:dyDescent="0.25">
      <c r="A13" s="17" t="s">
        <v>163</v>
      </c>
      <c r="B13" s="17" t="s">
        <v>164</v>
      </c>
      <c r="M13" s="2"/>
      <c r="N13" s="2"/>
      <c r="O13" s="2"/>
      <c r="P13" s="2"/>
    </row>
    <row r="14" spans="1:16" x14ac:dyDescent="0.25">
      <c r="A14" s="17" t="s">
        <v>165</v>
      </c>
      <c r="B14" s="17" t="s">
        <v>166</v>
      </c>
      <c r="M14" s="3"/>
      <c r="N14" s="3"/>
      <c r="O14" s="3"/>
      <c r="P14" s="3"/>
    </row>
    <row r="15" spans="1:16" x14ac:dyDescent="0.25">
      <c r="A15" s="17" t="s">
        <v>167</v>
      </c>
      <c r="B15" s="17" t="s">
        <v>168</v>
      </c>
      <c r="M15" s="2"/>
      <c r="N15" s="2"/>
      <c r="O15" s="2"/>
      <c r="P15" s="2"/>
    </row>
    <row r="16" spans="1:16" x14ac:dyDescent="0.25">
      <c r="A16" s="17" t="s">
        <v>169</v>
      </c>
      <c r="B16" s="17" t="s">
        <v>19</v>
      </c>
      <c r="M16" s="3"/>
      <c r="N16" s="3"/>
      <c r="O16" s="3"/>
      <c r="P16" s="3"/>
    </row>
    <row r="17" spans="1:16" x14ac:dyDescent="0.25">
      <c r="A17" s="17" t="s">
        <v>34</v>
      </c>
      <c r="B17" s="17" t="s">
        <v>22</v>
      </c>
      <c r="M17" s="2"/>
      <c r="N17" s="2"/>
      <c r="O17" s="2"/>
      <c r="P17" s="2"/>
    </row>
    <row r="18" spans="1:16" x14ac:dyDescent="0.25">
      <c r="A18" s="17" t="s">
        <v>170</v>
      </c>
      <c r="B18" s="17" t="s">
        <v>18</v>
      </c>
      <c r="M18" s="3"/>
      <c r="N18" s="3"/>
      <c r="O18" s="3"/>
      <c r="P18" s="3"/>
    </row>
    <row r="19" spans="1:16" x14ac:dyDescent="0.25">
      <c r="A19" s="17" t="s">
        <v>171</v>
      </c>
      <c r="B19" s="17" t="s">
        <v>131</v>
      </c>
      <c r="M19" s="2"/>
      <c r="N19" s="2"/>
      <c r="O19" s="2"/>
      <c r="P19" s="2"/>
    </row>
    <row r="20" spans="1:16" x14ac:dyDescent="0.25">
      <c r="A20" s="17" t="s">
        <v>172</v>
      </c>
      <c r="B20" s="17" t="s">
        <v>43</v>
      </c>
      <c r="M20" s="3"/>
      <c r="N20" s="3"/>
      <c r="O20" s="3"/>
      <c r="P20" s="3"/>
    </row>
    <row r="21" spans="1:16" x14ac:dyDescent="0.25">
      <c r="A21" s="17" t="s">
        <v>173</v>
      </c>
      <c r="B21" s="17" t="s">
        <v>174</v>
      </c>
      <c r="M21" s="2"/>
      <c r="N21" s="2"/>
      <c r="O21" s="2"/>
      <c r="P21" s="2"/>
    </row>
    <row r="22" spans="1:16" x14ac:dyDescent="0.25">
      <c r="A22" s="17" t="s">
        <v>175</v>
      </c>
      <c r="B22" s="17" t="s">
        <v>24</v>
      </c>
      <c r="M22" s="3"/>
      <c r="N22" s="3"/>
      <c r="O22" s="3"/>
      <c r="P22" s="3"/>
    </row>
    <row r="23" spans="1:16" x14ac:dyDescent="0.25">
      <c r="A23" s="17" t="s">
        <v>176</v>
      </c>
      <c r="B23" s="17" t="s">
        <v>177</v>
      </c>
      <c r="M23" s="2"/>
      <c r="N23" s="2"/>
      <c r="O23" s="2"/>
      <c r="P23" s="2"/>
    </row>
    <row r="24" spans="1:16" x14ac:dyDescent="0.25">
      <c r="A24" s="16"/>
      <c r="B24" s="16"/>
      <c r="M24" s="3"/>
      <c r="N24" s="3"/>
      <c r="O24" s="3"/>
      <c r="P24" s="3"/>
    </row>
    <row r="25" spans="1:16" x14ac:dyDescent="0.25">
      <c r="A25" s="16"/>
      <c r="B25" s="16"/>
      <c r="M25" s="2"/>
      <c r="N25" s="2"/>
      <c r="O25" s="2"/>
      <c r="P25" s="2"/>
    </row>
    <row r="26" spans="1:16" x14ac:dyDescent="0.25">
      <c r="A26" s="16"/>
      <c r="B26" s="16"/>
      <c r="M26" s="3"/>
      <c r="N26" s="3"/>
      <c r="O26" s="3"/>
      <c r="P26" s="3"/>
    </row>
    <row r="27" spans="1:16" x14ac:dyDescent="0.25">
      <c r="A27" s="16"/>
      <c r="B27" s="16"/>
      <c r="M27" s="2"/>
      <c r="N27" s="2"/>
      <c r="O27" s="2"/>
      <c r="P27" s="2"/>
    </row>
    <row r="28" spans="1:16" x14ac:dyDescent="0.25">
      <c r="A28" s="16"/>
      <c r="B28" s="16"/>
      <c r="M28" s="3"/>
      <c r="N28" s="3"/>
      <c r="O28" s="3"/>
      <c r="P28" s="3"/>
    </row>
    <row r="29" spans="1:16" x14ac:dyDescent="0.25">
      <c r="A29" s="16"/>
      <c r="B29" s="16"/>
      <c r="M29" s="2"/>
      <c r="N29" s="2"/>
      <c r="O29" s="2"/>
      <c r="P29" s="2"/>
    </row>
    <row r="30" spans="1:16" x14ac:dyDescent="0.25">
      <c r="M30" s="3"/>
      <c r="N30" s="3"/>
      <c r="O30" s="3"/>
      <c r="P30" s="3"/>
    </row>
    <row r="31" spans="1:16" x14ac:dyDescent="0.25">
      <c r="M31" s="2"/>
      <c r="N31" s="2"/>
      <c r="O31" s="2"/>
      <c r="P31" s="2"/>
    </row>
    <row r="32" spans="1:16" x14ac:dyDescent="0.25">
      <c r="M32" s="3"/>
      <c r="N32" s="3"/>
      <c r="O32" s="3"/>
      <c r="P32" s="3"/>
    </row>
    <row r="33" spans="13:16" x14ac:dyDescent="0.25">
      <c r="M33" s="2"/>
      <c r="N33" s="2"/>
      <c r="O33" s="2"/>
      <c r="P33" s="2"/>
    </row>
    <row r="34" spans="13:16" x14ac:dyDescent="0.25">
      <c r="M34" s="3"/>
      <c r="N34" s="3"/>
      <c r="O34" s="3"/>
      <c r="P34" s="3"/>
    </row>
    <row r="35" spans="13:16" x14ac:dyDescent="0.25">
      <c r="M35" s="2"/>
      <c r="N35" s="2"/>
      <c r="O35" s="2"/>
      <c r="P35" s="2"/>
    </row>
  </sheetData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67917-597A-4CB5-A770-645EC7566BA5}">
  <dimension ref="A1:P35"/>
  <sheetViews>
    <sheetView workbookViewId="0">
      <selection activeCell="R28" sqref="R28"/>
    </sheetView>
  </sheetViews>
  <sheetFormatPr defaultRowHeight="15" x14ac:dyDescent="0.25"/>
  <cols>
    <col min="3" max="16" width="5.710937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10</v>
      </c>
      <c r="O1" t="s">
        <v>10</v>
      </c>
      <c r="P1" t="s">
        <v>11</v>
      </c>
    </row>
    <row r="2" spans="1:16" x14ac:dyDescent="0.25">
      <c r="A2" t="s">
        <v>209</v>
      </c>
      <c r="M2" s="3"/>
      <c r="N2" s="3"/>
      <c r="O2" s="3"/>
      <c r="P2" s="3"/>
    </row>
    <row r="3" spans="1:16" x14ac:dyDescent="0.25">
      <c r="A3" s="1">
        <v>35065</v>
      </c>
      <c r="M3" s="2"/>
      <c r="N3" s="2"/>
      <c r="O3" s="2"/>
      <c r="P3" s="2"/>
    </row>
    <row r="4" spans="1:16" x14ac:dyDescent="0.25">
      <c r="M4" s="3"/>
      <c r="N4" s="3"/>
      <c r="O4" s="3"/>
      <c r="P4" s="3"/>
    </row>
    <row r="5" spans="1:16" x14ac:dyDescent="0.25">
      <c r="A5" s="18" t="s">
        <v>226</v>
      </c>
      <c r="B5" s="18" t="s">
        <v>227</v>
      </c>
      <c r="M5" s="2"/>
      <c r="N5" s="2"/>
      <c r="O5" s="2"/>
      <c r="P5" s="2"/>
    </row>
    <row r="6" spans="1:16" x14ac:dyDescent="0.25">
      <c r="A6" s="18" t="s">
        <v>228</v>
      </c>
      <c r="B6" s="18" t="s">
        <v>13</v>
      </c>
      <c r="M6" s="3"/>
      <c r="N6" s="3"/>
      <c r="O6" s="3"/>
      <c r="P6" s="3"/>
    </row>
    <row r="7" spans="1:16" x14ac:dyDescent="0.25">
      <c r="A7" s="18" t="s">
        <v>229</v>
      </c>
      <c r="B7" s="18" t="s">
        <v>230</v>
      </c>
      <c r="M7" s="2"/>
      <c r="N7" s="2"/>
      <c r="O7" s="2"/>
      <c r="P7" s="2"/>
    </row>
    <row r="8" spans="1:16" x14ac:dyDescent="0.25">
      <c r="A8" s="18" t="s">
        <v>231</v>
      </c>
      <c r="B8" s="18" t="s">
        <v>232</v>
      </c>
      <c r="M8" s="3"/>
      <c r="N8" s="3"/>
      <c r="O8" s="3"/>
      <c r="P8" s="3"/>
    </row>
    <row r="9" spans="1:16" x14ac:dyDescent="0.25">
      <c r="A9" s="18" t="s">
        <v>233</v>
      </c>
      <c r="B9" s="18" t="s">
        <v>27</v>
      </c>
      <c r="M9" s="2"/>
      <c r="N9" s="2"/>
      <c r="O9" s="2"/>
      <c r="P9" s="2"/>
    </row>
    <row r="10" spans="1:16" x14ac:dyDescent="0.25">
      <c r="A10" s="18" t="s">
        <v>234</v>
      </c>
      <c r="B10" s="18" t="s">
        <v>19</v>
      </c>
      <c r="M10" s="3"/>
      <c r="N10" s="3"/>
      <c r="O10" s="3"/>
      <c r="P10" s="3"/>
    </row>
    <row r="11" spans="1:16" x14ac:dyDescent="0.25">
      <c r="A11" s="18" t="s">
        <v>235</v>
      </c>
      <c r="B11" s="18" t="s">
        <v>19</v>
      </c>
      <c r="M11" s="2"/>
      <c r="N11" s="2"/>
      <c r="O11" s="2"/>
      <c r="P11" s="2"/>
    </row>
    <row r="12" spans="1:16" x14ac:dyDescent="0.25">
      <c r="A12" s="18" t="s">
        <v>236</v>
      </c>
      <c r="B12" s="18" t="s">
        <v>232</v>
      </c>
      <c r="M12" s="3"/>
      <c r="N12" s="3"/>
      <c r="O12" s="3"/>
      <c r="P12" s="3"/>
    </row>
    <row r="13" spans="1:16" x14ac:dyDescent="0.25">
      <c r="A13" s="18" t="s">
        <v>237</v>
      </c>
      <c r="B13" s="18" t="s">
        <v>19</v>
      </c>
      <c r="M13" s="2"/>
      <c r="N13" s="2"/>
      <c r="O13" s="2"/>
      <c r="P13" s="2"/>
    </row>
    <row r="14" spans="1:16" x14ac:dyDescent="0.25">
      <c r="A14" s="18" t="s">
        <v>163</v>
      </c>
      <c r="B14" s="18" t="s">
        <v>238</v>
      </c>
      <c r="M14" s="3"/>
      <c r="N14" s="3"/>
      <c r="O14" s="3"/>
      <c r="P14" s="3"/>
    </row>
    <row r="15" spans="1:16" x14ac:dyDescent="0.25">
      <c r="A15" s="18" t="s">
        <v>239</v>
      </c>
      <c r="B15" s="18" t="s">
        <v>21</v>
      </c>
      <c r="M15" s="2"/>
      <c r="N15" s="2"/>
      <c r="O15" s="2"/>
      <c r="P15" s="2"/>
    </row>
    <row r="16" spans="1:16" x14ac:dyDescent="0.25">
      <c r="A16" s="18" t="s">
        <v>240</v>
      </c>
      <c r="B16" s="18" t="s">
        <v>14</v>
      </c>
      <c r="M16" s="3"/>
      <c r="N16" s="3"/>
      <c r="O16" s="3"/>
      <c r="P16" s="3"/>
    </row>
    <row r="17" spans="1:16" x14ac:dyDescent="0.25">
      <c r="A17" s="18" t="s">
        <v>241</v>
      </c>
      <c r="B17" s="18" t="s">
        <v>45</v>
      </c>
      <c r="M17" s="2"/>
      <c r="N17" s="2"/>
      <c r="O17" s="2"/>
      <c r="P17" s="2"/>
    </row>
    <row r="18" spans="1:16" x14ac:dyDescent="0.25">
      <c r="A18" s="18" t="s">
        <v>33</v>
      </c>
      <c r="B18" s="18" t="s">
        <v>19</v>
      </c>
      <c r="M18" s="3"/>
      <c r="N18" s="3"/>
      <c r="O18" s="3"/>
      <c r="P18" s="3"/>
    </row>
    <row r="19" spans="1:16" x14ac:dyDescent="0.25">
      <c r="A19" s="18" t="s">
        <v>41</v>
      </c>
      <c r="B19" s="18" t="s">
        <v>195</v>
      </c>
      <c r="M19" s="2"/>
      <c r="N19" s="2"/>
      <c r="O19" s="2"/>
      <c r="P19" s="2"/>
    </row>
    <row r="20" spans="1:16" x14ac:dyDescent="0.25">
      <c r="A20" s="18" t="s">
        <v>242</v>
      </c>
      <c r="B20" s="18" t="s">
        <v>29</v>
      </c>
      <c r="M20" s="3"/>
      <c r="N20" s="3"/>
      <c r="O20" s="3"/>
      <c r="P20" s="3"/>
    </row>
    <row r="21" spans="1:16" x14ac:dyDescent="0.25">
      <c r="A21" s="18" t="s">
        <v>172</v>
      </c>
      <c r="B21" s="18" t="s">
        <v>23</v>
      </c>
      <c r="M21" s="2"/>
      <c r="N21" s="2"/>
      <c r="O21" s="2"/>
      <c r="P21" s="2"/>
    </row>
    <row r="22" spans="1:16" x14ac:dyDescent="0.25">
      <c r="A22" s="18" t="s">
        <v>243</v>
      </c>
      <c r="B22" s="18" t="s">
        <v>244</v>
      </c>
      <c r="M22" s="3"/>
      <c r="N22" s="3"/>
      <c r="O22" s="3"/>
      <c r="P22" s="3"/>
    </row>
    <row r="23" spans="1:16" x14ac:dyDescent="0.25">
      <c r="A23" s="18" t="s">
        <v>245</v>
      </c>
      <c r="B23" s="18" t="s">
        <v>30</v>
      </c>
      <c r="M23" s="2"/>
      <c r="N23" s="2"/>
      <c r="O23" s="2"/>
      <c r="P23" s="2"/>
    </row>
    <row r="24" spans="1:16" x14ac:dyDescent="0.25">
      <c r="A24" s="18" t="s">
        <v>246</v>
      </c>
      <c r="B24" s="18" t="s">
        <v>31</v>
      </c>
      <c r="M24" s="3"/>
      <c r="N24" s="3"/>
      <c r="O24" s="3"/>
      <c r="P24" s="3"/>
    </row>
    <row r="25" spans="1:16" x14ac:dyDescent="0.25">
      <c r="A25" s="16"/>
      <c r="B25" s="16"/>
      <c r="M25" s="2"/>
      <c r="N25" s="2"/>
      <c r="O25" s="2"/>
      <c r="P25" s="2"/>
    </row>
    <row r="26" spans="1:16" x14ac:dyDescent="0.25">
      <c r="A26" s="16"/>
      <c r="B26" s="16"/>
      <c r="M26" s="3"/>
      <c r="N26" s="3"/>
      <c r="O26" s="3"/>
      <c r="P26" s="3"/>
    </row>
    <row r="27" spans="1:16" x14ac:dyDescent="0.25">
      <c r="A27" s="16"/>
      <c r="B27" s="16"/>
      <c r="M27" s="2"/>
      <c r="N27" s="2"/>
      <c r="O27" s="2"/>
      <c r="P27" s="2"/>
    </row>
    <row r="28" spans="1:16" x14ac:dyDescent="0.25">
      <c r="A28" s="16"/>
      <c r="B28" s="16"/>
      <c r="M28" s="3"/>
      <c r="N28" s="3"/>
      <c r="O28" s="3"/>
      <c r="P28" s="3"/>
    </row>
    <row r="29" spans="1:16" x14ac:dyDescent="0.25">
      <c r="A29" s="16"/>
      <c r="B29" s="16"/>
      <c r="M29" s="2"/>
      <c r="N29" s="2"/>
      <c r="O29" s="2"/>
      <c r="P29" s="2"/>
    </row>
    <row r="30" spans="1:16" x14ac:dyDescent="0.25">
      <c r="M30" s="3"/>
      <c r="N30" s="3"/>
      <c r="O30" s="3"/>
      <c r="P30" s="3"/>
    </row>
    <row r="31" spans="1:16" x14ac:dyDescent="0.25">
      <c r="M31" s="2"/>
      <c r="N31" s="2"/>
      <c r="O31" s="2"/>
      <c r="P31" s="2"/>
    </row>
    <row r="32" spans="1:16" x14ac:dyDescent="0.25">
      <c r="M32" s="3"/>
      <c r="N32" s="3"/>
      <c r="O32" s="3"/>
      <c r="P32" s="3"/>
    </row>
    <row r="33" spans="13:16" x14ac:dyDescent="0.25">
      <c r="M33" s="2"/>
      <c r="N33" s="2"/>
      <c r="O33" s="2"/>
      <c r="P33" s="2"/>
    </row>
    <row r="34" spans="13:16" x14ac:dyDescent="0.25">
      <c r="M34" s="3"/>
      <c r="N34" s="3"/>
      <c r="O34" s="3"/>
      <c r="P34" s="3"/>
    </row>
    <row r="35" spans="13:16" x14ac:dyDescent="0.25">
      <c r="M35" s="2"/>
      <c r="N35" s="2"/>
      <c r="O35" s="2"/>
      <c r="P35" s="2"/>
    </row>
  </sheetData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34</vt:lpstr>
      <vt:lpstr>39</vt:lpstr>
      <vt:lpstr>31</vt:lpstr>
      <vt:lpstr>98</vt:lpstr>
      <vt:lpstr>99</vt:lpstr>
      <vt:lpstr>A99</vt:lpstr>
      <vt:lpstr>A97</vt:lpstr>
      <vt:lpstr>A98</vt:lpstr>
      <vt:lpstr>A96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provipav</dc:creator>
  <cp:lastModifiedBy>Pavel</cp:lastModifiedBy>
  <cp:lastPrinted>2019-09-27T12:30:12Z</cp:lastPrinted>
  <dcterms:created xsi:type="dcterms:W3CDTF">2015-02-16T13:23:59Z</dcterms:created>
  <dcterms:modified xsi:type="dcterms:W3CDTF">2020-01-16T10:00:00Z</dcterms:modified>
</cp:coreProperties>
</file>